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директор\СТОЛОВАЯ\МЕНЮ 2023 г\2024-2025\"/>
    </mc:Choice>
  </mc:AlternateContent>
  <bookViews>
    <workbookView xWindow="0" yWindow="0" windowWidth="19200" windowHeight="72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83" i="1" l="1"/>
  <c r="A183" i="1"/>
  <c r="L182" i="1"/>
  <c r="J182" i="1"/>
  <c r="I182" i="1"/>
  <c r="H182" i="1"/>
  <c r="G182" i="1"/>
  <c r="F182" i="1"/>
  <c r="B173" i="1"/>
  <c r="A173" i="1"/>
  <c r="L172" i="1"/>
  <c r="L183" i="1" s="1"/>
  <c r="J172" i="1"/>
  <c r="J183" i="1" s="1"/>
  <c r="I172" i="1"/>
  <c r="I183" i="1" s="1"/>
  <c r="H172" i="1"/>
  <c r="H183" i="1" s="1"/>
  <c r="G172" i="1"/>
  <c r="G183" i="1" s="1"/>
  <c r="F172" i="1"/>
  <c r="F183" i="1" s="1"/>
  <c r="B165" i="1"/>
  <c r="A165" i="1"/>
  <c r="L164" i="1"/>
  <c r="J164" i="1"/>
  <c r="I164" i="1"/>
  <c r="H164" i="1"/>
  <c r="G164" i="1"/>
  <c r="F164" i="1"/>
  <c r="B155" i="1"/>
  <c r="A155" i="1"/>
  <c r="L154" i="1"/>
  <c r="L165" i="1" s="1"/>
  <c r="J154" i="1"/>
  <c r="J165" i="1" s="1"/>
  <c r="I154" i="1"/>
  <c r="I165" i="1" s="1"/>
  <c r="H154" i="1"/>
  <c r="H165" i="1" s="1"/>
  <c r="G154" i="1"/>
  <c r="G165" i="1" s="1"/>
  <c r="F154" i="1"/>
  <c r="F165" i="1" s="1"/>
  <c r="B147" i="1"/>
  <c r="A147" i="1"/>
  <c r="L146" i="1"/>
  <c r="J146" i="1"/>
  <c r="I146" i="1"/>
  <c r="H146" i="1"/>
  <c r="G146" i="1"/>
  <c r="F146" i="1"/>
  <c r="B137" i="1"/>
  <c r="A137" i="1"/>
  <c r="L136" i="1"/>
  <c r="L147" i="1" s="1"/>
  <c r="J136" i="1"/>
  <c r="J147" i="1" s="1"/>
  <c r="I136" i="1"/>
  <c r="I147" i="1" s="1"/>
  <c r="H136" i="1"/>
  <c r="H147" i="1" s="1"/>
  <c r="G136" i="1"/>
  <c r="G147" i="1" s="1"/>
  <c r="F136" i="1"/>
  <c r="F147" i="1" s="1"/>
  <c r="B128" i="1"/>
  <c r="A128" i="1"/>
  <c r="L127" i="1"/>
  <c r="J127" i="1"/>
  <c r="I127" i="1"/>
  <c r="H127" i="1"/>
  <c r="G127" i="1"/>
  <c r="F127" i="1"/>
  <c r="B118" i="1"/>
  <c r="A118" i="1"/>
  <c r="L117" i="1"/>
  <c r="L128" i="1" s="1"/>
  <c r="J117" i="1"/>
  <c r="J128" i="1" s="1"/>
  <c r="I117" i="1"/>
  <c r="I128" i="1" s="1"/>
  <c r="H117" i="1"/>
  <c r="H128" i="1" s="1"/>
  <c r="G117" i="1"/>
  <c r="G128" i="1" s="1"/>
  <c r="F117" i="1"/>
  <c r="F128" i="1" s="1"/>
  <c r="B112" i="1"/>
  <c r="A112" i="1"/>
  <c r="L111" i="1"/>
  <c r="J111" i="1"/>
  <c r="I111" i="1"/>
  <c r="H111" i="1"/>
  <c r="G111" i="1"/>
  <c r="F111" i="1"/>
  <c r="B102" i="1"/>
  <c r="A102" i="1"/>
  <c r="L101" i="1"/>
  <c r="L112" i="1" s="1"/>
  <c r="J101" i="1"/>
  <c r="J112" i="1" s="1"/>
  <c r="I101" i="1"/>
  <c r="I112" i="1" s="1"/>
  <c r="H101" i="1"/>
  <c r="H112" i="1" s="1"/>
  <c r="G101" i="1"/>
  <c r="G112" i="1" s="1"/>
  <c r="F101" i="1"/>
  <c r="F112" i="1" s="1"/>
  <c r="B94" i="1"/>
  <c r="A94" i="1"/>
  <c r="L93" i="1"/>
  <c r="J93" i="1"/>
  <c r="I93" i="1"/>
  <c r="H93" i="1"/>
  <c r="G93" i="1"/>
  <c r="F93" i="1"/>
  <c r="B84" i="1"/>
  <c r="A84" i="1"/>
  <c r="L83" i="1"/>
  <c r="L94" i="1" s="1"/>
  <c r="J83" i="1"/>
  <c r="J94" i="1" s="1"/>
  <c r="I83" i="1"/>
  <c r="I94" i="1" s="1"/>
  <c r="H83" i="1"/>
  <c r="H94" i="1" s="1"/>
  <c r="G83" i="1"/>
  <c r="G94" i="1" s="1"/>
  <c r="F83" i="1"/>
  <c r="F94" i="1" s="1"/>
  <c r="B76" i="1"/>
  <c r="A76" i="1"/>
  <c r="L75" i="1"/>
  <c r="J75" i="1"/>
  <c r="I75" i="1"/>
  <c r="H75" i="1"/>
  <c r="G75" i="1"/>
  <c r="F75" i="1"/>
  <c r="B66" i="1"/>
  <c r="A66" i="1"/>
  <c r="L65" i="1"/>
  <c r="L76" i="1" s="1"/>
  <c r="J65" i="1"/>
  <c r="J76" i="1" s="1"/>
  <c r="I65" i="1"/>
  <c r="I76" i="1" s="1"/>
  <c r="H65" i="1"/>
  <c r="H76" i="1" s="1"/>
  <c r="G65" i="1"/>
  <c r="G76" i="1" s="1"/>
  <c r="F65" i="1"/>
  <c r="F76" i="1" s="1"/>
  <c r="B59" i="1"/>
  <c r="A59" i="1"/>
  <c r="L58" i="1"/>
  <c r="J58" i="1"/>
  <c r="I58" i="1"/>
  <c r="H58" i="1"/>
  <c r="G58" i="1"/>
  <c r="F58" i="1"/>
  <c r="B49" i="1"/>
  <c r="A49" i="1"/>
  <c r="L48" i="1"/>
  <c r="L59" i="1" s="1"/>
  <c r="J48" i="1"/>
  <c r="J59" i="1" s="1"/>
  <c r="I48" i="1"/>
  <c r="I59" i="1" s="1"/>
  <c r="H48" i="1"/>
  <c r="H59" i="1" s="1"/>
  <c r="G48" i="1"/>
  <c r="G59" i="1" s="1"/>
  <c r="F48" i="1"/>
  <c r="F59" i="1" s="1"/>
  <c r="B41" i="1"/>
  <c r="A41" i="1"/>
  <c r="L40" i="1"/>
  <c r="J40" i="1"/>
  <c r="I40" i="1"/>
  <c r="H40" i="1"/>
  <c r="G40" i="1"/>
  <c r="F40" i="1"/>
  <c r="B31" i="1"/>
  <c r="A31" i="1"/>
  <c r="L30" i="1"/>
  <c r="L41" i="1" s="1"/>
  <c r="J30" i="1"/>
  <c r="J41" i="1" s="1"/>
  <c r="I30" i="1"/>
  <c r="I41" i="1" s="1"/>
  <c r="H30" i="1"/>
  <c r="H41" i="1" s="1"/>
  <c r="G30" i="1"/>
  <c r="G41" i="1" s="1"/>
  <c r="F30" i="1"/>
  <c r="F41" i="1" s="1"/>
  <c r="B23" i="1"/>
  <c r="A23" i="1"/>
  <c r="L22" i="1"/>
  <c r="J22" i="1"/>
  <c r="I22" i="1"/>
  <c r="H22" i="1"/>
  <c r="G22" i="1"/>
  <c r="F22" i="1"/>
  <c r="B13" i="1"/>
  <c r="A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s="1"/>
  <c r="L184" i="1" l="1"/>
  <c r="J184" i="1"/>
  <c r="I184" i="1"/>
  <c r="H184" i="1"/>
  <c r="G184" i="1"/>
  <c r="F184" i="1"/>
</calcChain>
</file>

<file path=xl/sharedStrings.xml><?xml version="1.0" encoding="utf-8"?>
<sst xmlns="http://schemas.openxmlformats.org/spreadsheetml/2006/main" count="272" uniqueCount="87">
  <si>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</si>
  <si>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</si>
  <si>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</si>
  <si>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</si>
  <si>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</si>
  <si>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</si>
  <si>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</si>
  <si>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</si>
  <si>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</si>
  <si>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</si>
  <si>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</si>
  <si>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</si>
  <si>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</si>
  <si>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</si>
  <si>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</si>
  <si>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</si>
  <si>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</si>
  <si>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</si>
  <si>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</si>
  <si>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</si>
  <si>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</si>
  <si>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</si>
  <si>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</si>
  <si>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</si>
  <si>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</si>
  <si>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</si>
  <si>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</si>
  <si>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</si>
  <si>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</si>
  <si>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</si>
  <si>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</si>
  <si>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</si>
  <si>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</si>
  <si>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</si>
  <si>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</si>
  <si>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</si>
  <si>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</si>
  <si>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</si>
  <si>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</si>
  <si>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Суп молочный с рисом</t>
  </si>
  <si>
    <t>54-21к-2020</t>
  </si>
  <si>
    <t>54-21гк-2020</t>
  </si>
  <si>
    <t>какао с молоком</t>
  </si>
  <si>
    <t>батон</t>
  </si>
  <si>
    <t>пром</t>
  </si>
  <si>
    <t>фрукты свежие(банан)</t>
  </si>
  <si>
    <t>Чай с лимоном и сахаром</t>
  </si>
  <si>
    <t>54-3гн-2020</t>
  </si>
  <si>
    <t>Фрукты свежие(яблоко)</t>
  </si>
  <si>
    <t>Картофельное пюре</t>
  </si>
  <si>
    <t>54-11г-2020</t>
  </si>
  <si>
    <t>курица отварная</t>
  </si>
  <si>
    <t>54-21м-2020</t>
  </si>
  <si>
    <t>Фрукты свежие(апельсин)</t>
  </si>
  <si>
    <t>54-9к-2020</t>
  </si>
  <si>
    <t>кофейный напиток с молоком</t>
  </si>
  <si>
    <t>54-23гн-2020</t>
  </si>
  <si>
    <t>Фрукты свежие(мандарин)</t>
  </si>
  <si>
    <t>Запеканка из творога</t>
  </si>
  <si>
    <t>молоко сгущеное</t>
  </si>
  <si>
    <t>54-1т-2020</t>
  </si>
  <si>
    <t>Каша молочная жидкая гречневая</t>
  </si>
  <si>
    <t>54-20к-2020</t>
  </si>
  <si>
    <t>Фрукты свежие(груша)</t>
  </si>
  <si>
    <t>плов с курицей</t>
  </si>
  <si>
    <t>54-12м-2020</t>
  </si>
  <si>
    <t>фрукты свежие(яблоко)</t>
  </si>
  <si>
    <t>каша молочная" Дружба"</t>
  </si>
  <si>
    <t>54-16к-2020</t>
  </si>
  <si>
    <t>макароны отварные запеченные с сыром</t>
  </si>
  <si>
    <t>54-3г-2020</t>
  </si>
  <si>
    <t>МАОУ СОШ "с.Синенькие)</t>
  </si>
  <si>
    <t>Директор</t>
  </si>
  <si>
    <t>Ильиных А.С.</t>
  </si>
  <si>
    <t>Чай с сахаром</t>
  </si>
  <si>
    <t>Булочка Ромашка</t>
  </si>
  <si>
    <t>коктель молочный витаминизированный</t>
  </si>
  <si>
    <t>хол.напиток</t>
  </si>
  <si>
    <t>Напиток из ягоды замороженой</t>
  </si>
  <si>
    <t>Напиток из шиповника</t>
  </si>
  <si>
    <t>Каша вязкая молочная манная</t>
  </si>
  <si>
    <t>Каша молочная жидкая пшенная</t>
  </si>
  <si>
    <t>Сок фруктовый</t>
  </si>
  <si>
    <t>Бутерброд(батон,масло,сыр)</t>
  </si>
  <si>
    <t>Бутерброд (батон, повидло)</t>
  </si>
  <si>
    <t>Бутерброд (батон,батон)</t>
  </si>
  <si>
    <t>Каша вязкая молочная овсяная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</si>
</sst>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i/>
      <sz val="8"/>
      <color theme="1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2" borderId="1" xfId="0" applyFont="1" applyFill="1" applyBorder="1" applyProtection="1"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93" activePane="bottomRight" state="frozen"/>
      <selection pane="topRight"/>
      <selection pane="bottomLeft"/>
      <selection pane="bottomRight" activeCell="E71" sqref="E71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1" t="s">
        <v>71</v>
      </c>
      <c r="D1" s="52"/>
      <c r="E1" s="52"/>
      <c r="F1" s="30" t="s">
        <v>1</v>
      </c>
      <c r="G1" s="1" t="s">
        <v>2</v>
      </c>
      <c r="H1" s="53" t="s">
        <v>72</v>
      </c>
      <c r="I1" s="53"/>
      <c r="J1" s="53"/>
      <c r="K1" s="53"/>
    </row>
    <row r="2" spans="1:12" ht="18">
      <c r="A2" s="3" t="s">
        <v>3</v>
      </c>
      <c r="C2" s="1"/>
      <c r="G2" s="1" t="s">
        <v>4</v>
      </c>
      <c r="H2" s="53" t="s">
        <v>73</v>
      </c>
      <c r="I2" s="53"/>
      <c r="J2" s="53"/>
      <c r="K2" s="53"/>
    </row>
    <row r="3" spans="1:12" ht="17.25" customHeight="1">
      <c r="A3" s="4" t="s">
        <v>5</v>
      </c>
      <c r="C3" s="1"/>
      <c r="D3" s="5"/>
      <c r="E3" s="31" t="s">
        <v>6</v>
      </c>
      <c r="G3" s="1" t="s">
        <v>7</v>
      </c>
      <c r="H3" s="32"/>
      <c r="I3" s="32"/>
      <c r="J3" s="42">
        <v>2025</v>
      </c>
      <c r="K3" s="43"/>
    </row>
    <row r="4" spans="1:12">
      <c r="C4" s="1"/>
      <c r="D4" s="4"/>
      <c r="H4" s="33" t="s">
        <v>8</v>
      </c>
      <c r="I4" s="33" t="s">
        <v>9</v>
      </c>
      <c r="J4" s="33" t="s">
        <v>10</v>
      </c>
    </row>
    <row r="5" spans="1:12" ht="34.5" thickBot="1">
      <c r="A5" s="6" t="s">
        <v>11</v>
      </c>
      <c r="B5" s="7" t="s">
        <v>12</v>
      </c>
      <c r="C5" s="8" t="s">
        <v>13</v>
      </c>
      <c r="D5" s="8" t="s">
        <v>14</v>
      </c>
      <c r="E5" s="8" t="s">
        <v>15</v>
      </c>
      <c r="F5" s="8" t="s">
        <v>16</v>
      </c>
      <c r="G5" s="8" t="s">
        <v>17</v>
      </c>
      <c r="H5" s="8" t="s">
        <v>18</v>
      </c>
      <c r="I5" s="8" t="s">
        <v>19</v>
      </c>
      <c r="J5" s="8" t="s">
        <v>20</v>
      </c>
      <c r="K5" s="44" t="s">
        <v>21</v>
      </c>
      <c r="L5" s="8" t="s">
        <v>22</v>
      </c>
    </row>
    <row r="6" spans="1:12" ht="25.5">
      <c r="A6" s="9">
        <v>1</v>
      </c>
      <c r="B6" s="10">
        <v>1</v>
      </c>
      <c r="C6" s="11" t="s">
        <v>23</v>
      </c>
      <c r="D6" s="12" t="s">
        <v>24</v>
      </c>
      <c r="E6" s="34" t="s">
        <v>67</v>
      </c>
      <c r="F6" s="35">
        <v>200</v>
      </c>
      <c r="G6" s="35">
        <v>5</v>
      </c>
      <c r="H6" s="35">
        <v>6.9</v>
      </c>
      <c r="I6" s="35">
        <v>23.9</v>
      </c>
      <c r="J6" s="35">
        <v>178</v>
      </c>
      <c r="K6" s="45" t="s">
        <v>68</v>
      </c>
      <c r="L6" s="35">
        <v>12</v>
      </c>
    </row>
    <row r="7" spans="1:12" ht="15">
      <c r="A7" s="13"/>
      <c r="B7" s="14"/>
      <c r="C7" s="15"/>
      <c r="D7" s="17" t="s">
        <v>25</v>
      </c>
      <c r="E7" s="36" t="s">
        <v>74</v>
      </c>
      <c r="F7" s="37">
        <v>200</v>
      </c>
      <c r="G7" s="37">
        <v>0.2</v>
      </c>
      <c r="H7" s="37">
        <v>0</v>
      </c>
      <c r="I7" s="37">
        <v>6.5</v>
      </c>
      <c r="J7" s="37">
        <v>27.9</v>
      </c>
      <c r="K7" s="46">
        <v>143</v>
      </c>
      <c r="L7" s="37">
        <v>3</v>
      </c>
    </row>
    <row r="8" spans="1:12" ht="15">
      <c r="A8" s="13"/>
      <c r="B8" s="14"/>
      <c r="C8" s="15"/>
      <c r="D8" s="17"/>
      <c r="E8" s="36" t="s">
        <v>83</v>
      </c>
      <c r="F8" s="37">
        <v>65</v>
      </c>
      <c r="G8" s="37">
        <v>5.65</v>
      </c>
      <c r="H8" s="37">
        <v>13.1</v>
      </c>
      <c r="I8" s="37">
        <v>11.97</v>
      </c>
      <c r="J8" s="37">
        <v>187.37</v>
      </c>
      <c r="K8" s="46" t="s">
        <v>44</v>
      </c>
      <c r="L8" s="37">
        <v>21</v>
      </c>
    </row>
    <row r="9" spans="1:12" ht="15">
      <c r="A9" s="13"/>
      <c r="B9" s="14"/>
      <c r="C9" s="15"/>
      <c r="D9" s="17" t="s">
        <v>27</v>
      </c>
      <c r="E9" s="36" t="s">
        <v>45</v>
      </c>
      <c r="F9" s="37">
        <v>120</v>
      </c>
      <c r="G9" s="37">
        <v>2.25</v>
      </c>
      <c r="H9" s="37">
        <v>0.3</v>
      </c>
      <c r="I9" s="37">
        <v>32.700000000000003</v>
      </c>
      <c r="J9" s="37">
        <v>142.5</v>
      </c>
      <c r="K9" s="46" t="s">
        <v>44</v>
      </c>
      <c r="L9" s="37">
        <v>20</v>
      </c>
    </row>
    <row r="10" spans="1:12" ht="15">
      <c r="A10" s="13"/>
      <c r="B10" s="14"/>
      <c r="C10" s="15"/>
      <c r="D10" s="16"/>
      <c r="E10" s="36"/>
      <c r="F10" s="37"/>
      <c r="G10" s="37"/>
      <c r="H10" s="37"/>
      <c r="I10" s="37"/>
      <c r="J10" s="37"/>
      <c r="K10" s="46"/>
      <c r="L10" s="37"/>
    </row>
    <row r="11" spans="1:12" ht="15">
      <c r="A11" s="13"/>
      <c r="B11" s="14"/>
      <c r="C11" s="15"/>
      <c r="D11" s="16"/>
      <c r="E11" s="36"/>
      <c r="F11" s="37"/>
      <c r="G11" s="37"/>
      <c r="H11" s="37"/>
      <c r="I11" s="37"/>
      <c r="J11" s="37"/>
      <c r="K11" s="46"/>
      <c r="L11" s="37"/>
    </row>
    <row r="12" spans="1:12" ht="15">
      <c r="A12" s="18"/>
      <c r="B12" s="19"/>
      <c r="C12" s="20"/>
      <c r="D12" s="21" t="s">
        <v>28</v>
      </c>
      <c r="E12" s="38"/>
      <c r="F12" s="39">
        <f>SUM(F6:F11)</f>
        <v>585</v>
      </c>
      <c r="G12" s="39">
        <f>SUM(G6:G11)</f>
        <v>13.100000000000001</v>
      </c>
      <c r="H12" s="39">
        <f>SUM(H6:H11)</f>
        <v>20.3</v>
      </c>
      <c r="I12" s="39">
        <f>SUM(I6:I11)</f>
        <v>75.069999999999993</v>
      </c>
      <c r="J12" s="39">
        <f>SUM(J6:J11)</f>
        <v>535.77</v>
      </c>
      <c r="K12" s="47"/>
      <c r="L12" s="39">
        <f>SUM(L6:L11)</f>
        <v>56</v>
      </c>
    </row>
    <row r="13" spans="1:12" ht="15">
      <c r="A13" s="22">
        <f>A6</f>
        <v>1</v>
      </c>
      <c r="B13" s="23">
        <f>B6</f>
        <v>1</v>
      </c>
      <c r="C13" s="24" t="s">
        <v>29</v>
      </c>
      <c r="D13" s="17" t="s">
        <v>30</v>
      </c>
      <c r="E13" s="36"/>
      <c r="F13" s="37"/>
      <c r="G13" s="37"/>
      <c r="H13" s="37"/>
      <c r="I13" s="37"/>
      <c r="J13" s="37"/>
      <c r="K13" s="46"/>
      <c r="L13" s="37"/>
    </row>
    <row r="14" spans="1:12" ht="15">
      <c r="A14" s="13"/>
      <c r="B14" s="14"/>
      <c r="C14" s="15"/>
      <c r="D14" s="17" t="s">
        <v>31</v>
      </c>
      <c r="E14" s="36"/>
      <c r="F14" s="37"/>
      <c r="G14" s="37"/>
      <c r="H14" s="37"/>
      <c r="I14" s="37"/>
      <c r="J14" s="37"/>
      <c r="K14" s="46"/>
      <c r="L14" s="37"/>
    </row>
    <row r="15" spans="1:12" ht="15">
      <c r="A15" s="13"/>
      <c r="B15" s="14"/>
      <c r="C15" s="15"/>
      <c r="D15" s="17" t="s">
        <v>32</v>
      </c>
      <c r="E15" s="36"/>
      <c r="F15" s="37"/>
      <c r="G15" s="37"/>
      <c r="H15" s="37"/>
      <c r="I15" s="37"/>
      <c r="J15" s="37"/>
      <c r="K15" s="46"/>
      <c r="L15" s="37"/>
    </row>
    <row r="16" spans="1:12" ht="15">
      <c r="A16" s="13"/>
      <c r="B16" s="14"/>
      <c r="C16" s="15"/>
      <c r="D16" s="17" t="s">
        <v>33</v>
      </c>
      <c r="E16" s="36"/>
      <c r="F16" s="37"/>
      <c r="G16" s="37"/>
      <c r="H16" s="37"/>
      <c r="I16" s="37"/>
      <c r="J16" s="37"/>
      <c r="K16" s="46"/>
      <c r="L16" s="37"/>
    </row>
    <row r="17" spans="1:12" ht="15">
      <c r="A17" s="13"/>
      <c r="B17" s="14"/>
      <c r="C17" s="15"/>
      <c r="D17" s="17" t="s">
        <v>34</v>
      </c>
      <c r="E17" s="36"/>
      <c r="F17" s="37"/>
      <c r="G17" s="37"/>
      <c r="H17" s="37"/>
      <c r="I17" s="37"/>
      <c r="J17" s="37"/>
      <c r="K17" s="46"/>
      <c r="L17" s="37"/>
    </row>
    <row r="18" spans="1:12" ht="15">
      <c r="A18" s="13"/>
      <c r="B18" s="14"/>
      <c r="C18" s="15"/>
      <c r="D18" s="17" t="s">
        <v>35</v>
      </c>
      <c r="E18" s="36"/>
      <c r="F18" s="37"/>
      <c r="G18" s="37"/>
      <c r="H18" s="37"/>
      <c r="I18" s="37"/>
      <c r="J18" s="37"/>
      <c r="K18" s="46"/>
      <c r="L18" s="37"/>
    </row>
    <row r="19" spans="1:12" ht="15">
      <c r="A19" s="13"/>
      <c r="B19" s="14"/>
      <c r="C19" s="15"/>
      <c r="D19" s="17" t="s">
        <v>36</v>
      </c>
      <c r="E19" s="36"/>
      <c r="F19" s="37"/>
      <c r="G19" s="37"/>
      <c r="H19" s="37"/>
      <c r="I19" s="37"/>
      <c r="J19" s="37"/>
      <c r="K19" s="46"/>
      <c r="L19" s="37"/>
    </row>
    <row r="20" spans="1:12" ht="15">
      <c r="A20" s="13"/>
      <c r="B20" s="14"/>
      <c r="C20" s="15"/>
      <c r="D20" s="16"/>
      <c r="E20" s="36"/>
      <c r="F20" s="37"/>
      <c r="G20" s="37"/>
      <c r="H20" s="37"/>
      <c r="I20" s="37"/>
      <c r="J20" s="37"/>
      <c r="K20" s="46"/>
      <c r="L20" s="37"/>
    </row>
    <row r="21" spans="1:12" ht="15">
      <c r="A21" s="13"/>
      <c r="B21" s="14"/>
      <c r="C21" s="15"/>
      <c r="D21" s="16"/>
      <c r="E21" s="36"/>
      <c r="F21" s="37"/>
      <c r="G21" s="37"/>
      <c r="H21" s="37"/>
      <c r="I21" s="37"/>
      <c r="J21" s="37"/>
      <c r="K21" s="46"/>
      <c r="L21" s="37"/>
    </row>
    <row r="22" spans="1:12" ht="15">
      <c r="A22" s="18"/>
      <c r="B22" s="19"/>
      <c r="C22" s="20"/>
      <c r="D22" s="21" t="s">
        <v>28</v>
      </c>
      <c r="E22" s="38"/>
      <c r="F22" s="39">
        <f>SUM(F13:F21)</f>
        <v>0</v>
      </c>
      <c r="G22" s="39">
        <f t="shared" ref="G22:J22" si="0">SUM(G13:G21)</f>
        <v>0</v>
      </c>
      <c r="H22" s="39">
        <f t="shared" si="0"/>
        <v>0</v>
      </c>
      <c r="I22" s="39">
        <f t="shared" si="0"/>
        <v>0</v>
      </c>
      <c r="J22" s="39">
        <f t="shared" si="0"/>
        <v>0</v>
      </c>
      <c r="K22" s="47"/>
      <c r="L22" s="39">
        <f t="shared" ref="L22" si="1">SUM(L13:L21)</f>
        <v>0</v>
      </c>
    </row>
    <row r="23" spans="1:12" ht="15">
      <c r="A23" s="25">
        <f>A6</f>
        <v>1</v>
      </c>
      <c r="B23" s="26">
        <f>B6</f>
        <v>1</v>
      </c>
      <c r="C23" s="54" t="s">
        <v>37</v>
      </c>
      <c r="D23" s="55"/>
      <c r="E23" s="40"/>
      <c r="F23" s="41">
        <f>F12+F22</f>
        <v>585</v>
      </c>
      <c r="G23" s="41">
        <f t="shared" ref="G23:J23" si="2">G12+G22</f>
        <v>13.100000000000001</v>
      </c>
      <c r="H23" s="41">
        <f t="shared" si="2"/>
        <v>20.3</v>
      </c>
      <c r="I23" s="41">
        <f t="shared" si="2"/>
        <v>75.069999999999993</v>
      </c>
      <c r="J23" s="41">
        <f t="shared" si="2"/>
        <v>535.77</v>
      </c>
      <c r="K23" s="41"/>
      <c r="L23" s="41">
        <f t="shared" ref="L23" si="3">L12+L22</f>
        <v>56</v>
      </c>
    </row>
    <row r="24" spans="1:12" ht="25.5">
      <c r="A24" s="27">
        <v>1</v>
      </c>
      <c r="B24" s="14">
        <v>2</v>
      </c>
      <c r="C24" s="11" t="s">
        <v>23</v>
      </c>
      <c r="D24" s="12" t="s">
        <v>24</v>
      </c>
      <c r="E24" s="34" t="s">
        <v>39</v>
      </c>
      <c r="F24" s="35">
        <v>200</v>
      </c>
      <c r="G24" s="35">
        <v>5.2</v>
      </c>
      <c r="H24" s="35">
        <v>6.5</v>
      </c>
      <c r="I24" s="35">
        <v>28.4</v>
      </c>
      <c r="J24" s="35">
        <v>193.7</v>
      </c>
      <c r="K24" s="45" t="s">
        <v>40</v>
      </c>
      <c r="L24" s="35">
        <v>10</v>
      </c>
    </row>
    <row r="25" spans="1:12" ht="25.5">
      <c r="A25" s="27"/>
      <c r="B25" s="14"/>
      <c r="C25" s="15"/>
      <c r="D25" s="17" t="s">
        <v>25</v>
      </c>
      <c r="E25" s="36" t="s">
        <v>42</v>
      </c>
      <c r="F25" s="37">
        <v>200</v>
      </c>
      <c r="G25" s="37">
        <v>4.5999999999999996</v>
      </c>
      <c r="H25" s="37">
        <v>4.4000000000000004</v>
      </c>
      <c r="I25" s="37">
        <v>13</v>
      </c>
      <c r="J25" s="37">
        <v>121.5</v>
      </c>
      <c r="K25" s="46" t="s">
        <v>41</v>
      </c>
      <c r="L25" s="37">
        <v>10</v>
      </c>
    </row>
    <row r="26" spans="1:12" ht="15">
      <c r="A26" s="27"/>
      <c r="B26" s="14"/>
      <c r="C26" s="15"/>
      <c r="D26" s="17" t="s">
        <v>26</v>
      </c>
      <c r="E26" s="36" t="s">
        <v>75</v>
      </c>
      <c r="F26" s="37">
        <v>60</v>
      </c>
      <c r="G26" s="37">
        <v>6</v>
      </c>
      <c r="H26" s="37">
        <v>2.5</v>
      </c>
      <c r="I26" s="37">
        <v>11.87</v>
      </c>
      <c r="J26" s="37">
        <v>65.66</v>
      </c>
      <c r="K26" s="46" t="s">
        <v>44</v>
      </c>
      <c r="L26" s="37">
        <v>10</v>
      </c>
    </row>
    <row r="27" spans="1:12" ht="15">
      <c r="A27" s="27"/>
      <c r="B27" s="14"/>
      <c r="C27" s="15"/>
      <c r="D27" s="17" t="s">
        <v>27</v>
      </c>
      <c r="E27" s="36" t="s">
        <v>63</v>
      </c>
      <c r="F27" s="37">
        <v>80</v>
      </c>
      <c r="G27" s="37">
        <v>0.6</v>
      </c>
      <c r="H27" s="37">
        <v>0.45</v>
      </c>
      <c r="I27" s="37">
        <v>16.350000000000001</v>
      </c>
      <c r="J27" s="37">
        <v>63</v>
      </c>
      <c r="K27" s="46" t="s">
        <v>44</v>
      </c>
      <c r="L27" s="37">
        <v>20</v>
      </c>
    </row>
    <row r="28" spans="1:12" ht="15">
      <c r="A28" s="27"/>
      <c r="B28" s="14"/>
      <c r="C28" s="15"/>
      <c r="D28" s="16" t="s">
        <v>77</v>
      </c>
      <c r="E28" s="36" t="s">
        <v>76</v>
      </c>
      <c r="F28" s="37">
        <v>200</v>
      </c>
      <c r="G28" s="37">
        <v>2.6</v>
      </c>
      <c r="H28" s="37">
        <v>2</v>
      </c>
      <c r="I28" s="37">
        <v>11</v>
      </c>
      <c r="J28" s="37">
        <v>71.900000000000006</v>
      </c>
      <c r="K28" s="46" t="s">
        <v>44</v>
      </c>
      <c r="L28" s="37">
        <v>36.4</v>
      </c>
    </row>
    <row r="29" spans="1:12" ht="15">
      <c r="A29" s="27"/>
      <c r="B29" s="14"/>
      <c r="C29" s="15"/>
      <c r="D29" s="16"/>
      <c r="E29" s="36"/>
      <c r="F29" s="37"/>
      <c r="G29" s="37"/>
      <c r="H29" s="37"/>
      <c r="I29" s="37"/>
      <c r="J29" s="37"/>
      <c r="K29" s="46"/>
      <c r="L29" s="37"/>
    </row>
    <row r="30" spans="1:12" ht="15">
      <c r="A30" s="28"/>
      <c r="B30" s="19"/>
      <c r="C30" s="20"/>
      <c r="D30" s="21" t="s">
        <v>28</v>
      </c>
      <c r="E30" s="38"/>
      <c r="F30" s="39">
        <f>SUM(F24:F29)</f>
        <v>740</v>
      </c>
      <c r="G30" s="39">
        <f>SUM(G24:G29)</f>
        <v>19.000000000000004</v>
      </c>
      <c r="H30" s="39">
        <f>SUM(H24:H29)</f>
        <v>15.85</v>
      </c>
      <c r="I30" s="39">
        <f>SUM(I24:I29)</f>
        <v>80.62</v>
      </c>
      <c r="J30" s="39">
        <f>SUM(J24:J29)</f>
        <v>515.76</v>
      </c>
      <c r="K30" s="47"/>
      <c r="L30" s="39">
        <f>SUM(L24:L29)</f>
        <v>86.4</v>
      </c>
    </row>
    <row r="31" spans="1:12" ht="15">
      <c r="A31" s="23">
        <f>A24</f>
        <v>1</v>
      </c>
      <c r="B31" s="23">
        <f>B24</f>
        <v>2</v>
      </c>
      <c r="C31" s="24" t="s">
        <v>29</v>
      </c>
      <c r="D31" s="17" t="s">
        <v>30</v>
      </c>
      <c r="E31" s="36"/>
      <c r="F31" s="37"/>
      <c r="G31" s="37"/>
      <c r="H31" s="37"/>
      <c r="I31" s="37"/>
      <c r="J31" s="37"/>
      <c r="K31" s="46"/>
      <c r="L31" s="37"/>
    </row>
    <row r="32" spans="1:12" ht="15">
      <c r="A32" s="27"/>
      <c r="B32" s="14"/>
      <c r="C32" s="15"/>
      <c r="D32" s="17" t="s">
        <v>31</v>
      </c>
      <c r="E32" s="36"/>
      <c r="F32" s="37"/>
      <c r="G32" s="37"/>
      <c r="H32" s="37"/>
      <c r="I32" s="37"/>
      <c r="J32" s="37"/>
      <c r="K32" s="46"/>
      <c r="L32" s="37"/>
    </row>
    <row r="33" spans="1:12" ht="15">
      <c r="A33" s="27"/>
      <c r="B33" s="14"/>
      <c r="C33" s="15"/>
      <c r="D33" s="17" t="s">
        <v>32</v>
      </c>
      <c r="E33" s="36"/>
      <c r="F33" s="37"/>
      <c r="G33" s="37"/>
      <c r="H33" s="37"/>
      <c r="I33" s="37"/>
      <c r="J33" s="37"/>
      <c r="K33" s="46"/>
      <c r="L33" s="37"/>
    </row>
    <row r="34" spans="1:12" ht="15">
      <c r="A34" s="27"/>
      <c r="B34" s="14"/>
      <c r="C34" s="15"/>
      <c r="D34" s="17" t="s">
        <v>33</v>
      </c>
      <c r="E34" s="36"/>
      <c r="F34" s="37"/>
      <c r="G34" s="37"/>
      <c r="H34" s="37"/>
      <c r="I34" s="37"/>
      <c r="J34" s="37"/>
      <c r="K34" s="46"/>
      <c r="L34" s="37"/>
    </row>
    <row r="35" spans="1:12" ht="15">
      <c r="A35" s="27"/>
      <c r="B35" s="14"/>
      <c r="C35" s="15"/>
      <c r="D35" s="17" t="s">
        <v>34</v>
      </c>
      <c r="E35" s="36"/>
      <c r="F35" s="37"/>
      <c r="G35" s="37"/>
      <c r="H35" s="37"/>
      <c r="I35" s="37"/>
      <c r="J35" s="37"/>
      <c r="K35" s="46"/>
      <c r="L35" s="37"/>
    </row>
    <row r="36" spans="1:12" ht="15">
      <c r="A36" s="27"/>
      <c r="B36" s="14"/>
      <c r="C36" s="15"/>
      <c r="D36" s="17" t="s">
        <v>35</v>
      </c>
      <c r="E36" s="36"/>
      <c r="F36" s="37"/>
      <c r="G36" s="37"/>
      <c r="H36" s="37"/>
      <c r="I36" s="37"/>
      <c r="J36" s="37"/>
      <c r="K36" s="46"/>
      <c r="L36" s="37"/>
    </row>
    <row r="37" spans="1:12" ht="15">
      <c r="A37" s="27"/>
      <c r="B37" s="14"/>
      <c r="C37" s="15"/>
      <c r="D37" s="17" t="s">
        <v>36</v>
      </c>
      <c r="E37" s="36"/>
      <c r="F37" s="37"/>
      <c r="G37" s="37"/>
      <c r="H37" s="37"/>
      <c r="I37" s="37"/>
      <c r="J37" s="37"/>
      <c r="K37" s="46"/>
      <c r="L37" s="37"/>
    </row>
    <row r="38" spans="1:12" ht="15">
      <c r="A38" s="27"/>
      <c r="B38" s="14"/>
      <c r="C38" s="15"/>
      <c r="D38" s="16"/>
      <c r="E38" s="36"/>
      <c r="F38" s="37"/>
      <c r="G38" s="37"/>
      <c r="H38" s="37"/>
      <c r="I38" s="37"/>
      <c r="J38" s="37"/>
      <c r="K38" s="46"/>
      <c r="L38" s="37"/>
    </row>
    <row r="39" spans="1:12" ht="15">
      <c r="A39" s="27"/>
      <c r="B39" s="14"/>
      <c r="C39" s="15"/>
      <c r="D39" s="16"/>
      <c r="E39" s="36"/>
      <c r="F39" s="37"/>
      <c r="G39" s="37"/>
      <c r="H39" s="37"/>
      <c r="I39" s="37"/>
      <c r="J39" s="37"/>
      <c r="K39" s="46"/>
      <c r="L39" s="37"/>
    </row>
    <row r="40" spans="1:12" ht="15">
      <c r="A40" s="28"/>
      <c r="B40" s="19"/>
      <c r="C40" s="20"/>
      <c r="D40" s="21" t="s">
        <v>28</v>
      </c>
      <c r="E40" s="38"/>
      <c r="F40" s="39">
        <f>SUM(F31:F39)</f>
        <v>0</v>
      </c>
      <c r="G40" s="39">
        <f t="shared" ref="G40" si="4">SUM(G31:G39)</f>
        <v>0</v>
      </c>
      <c r="H40" s="39">
        <f t="shared" ref="H40" si="5">SUM(H31:H39)</f>
        <v>0</v>
      </c>
      <c r="I40" s="39">
        <f t="shared" ref="I40" si="6">SUM(I31:I39)</f>
        <v>0</v>
      </c>
      <c r="J40" s="39">
        <f t="shared" ref="J40:L40" si="7">SUM(J31:J39)</f>
        <v>0</v>
      </c>
      <c r="K40" s="47"/>
      <c r="L40" s="39">
        <f t="shared" si="7"/>
        <v>0</v>
      </c>
    </row>
    <row r="41" spans="1:12" ht="15.75" customHeight="1">
      <c r="A41" s="29">
        <f>A24</f>
        <v>1</v>
      </c>
      <c r="B41" s="29">
        <f>B24</f>
        <v>2</v>
      </c>
      <c r="C41" s="54" t="s">
        <v>37</v>
      </c>
      <c r="D41" s="55"/>
      <c r="E41" s="40"/>
      <c r="F41" s="41">
        <f>F30+F40</f>
        <v>740</v>
      </c>
      <c r="G41" s="41">
        <f t="shared" ref="G41" si="8">G30+G40</f>
        <v>19.000000000000004</v>
      </c>
      <c r="H41" s="41">
        <f t="shared" ref="H41" si="9">H30+H40</f>
        <v>15.85</v>
      </c>
      <c r="I41" s="41">
        <f t="shared" ref="I41" si="10">I30+I40</f>
        <v>80.62</v>
      </c>
      <c r="J41" s="41">
        <f t="shared" ref="J41:L41" si="11">J30+J40</f>
        <v>515.76</v>
      </c>
      <c r="K41" s="41"/>
      <c r="L41" s="41">
        <f t="shared" si="11"/>
        <v>86.4</v>
      </c>
    </row>
    <row r="42" spans="1:12" ht="15">
      <c r="A42" s="9">
        <v>1</v>
      </c>
      <c r="B42" s="10">
        <v>3</v>
      </c>
      <c r="C42" s="11" t="s">
        <v>23</v>
      </c>
      <c r="D42" s="12" t="s">
        <v>24</v>
      </c>
      <c r="E42" s="34" t="s">
        <v>58</v>
      </c>
      <c r="F42" s="35">
        <v>150</v>
      </c>
      <c r="G42" s="35">
        <v>25.6</v>
      </c>
      <c r="H42" s="35">
        <v>16.100000000000001</v>
      </c>
      <c r="I42" s="35">
        <v>25</v>
      </c>
      <c r="J42" s="35">
        <v>347.8</v>
      </c>
      <c r="K42" s="45" t="s">
        <v>60</v>
      </c>
      <c r="L42" s="35">
        <v>50</v>
      </c>
    </row>
    <row r="43" spans="1:12" ht="15">
      <c r="A43" s="13"/>
      <c r="B43" s="14"/>
      <c r="C43" s="15"/>
      <c r="D43" s="16" t="s">
        <v>30</v>
      </c>
      <c r="E43" s="36" t="s">
        <v>59</v>
      </c>
      <c r="F43" s="37">
        <v>40</v>
      </c>
      <c r="G43" s="37">
        <v>2.88</v>
      </c>
      <c r="H43" s="37">
        <v>3.4</v>
      </c>
      <c r="I43" s="37">
        <v>22.4</v>
      </c>
      <c r="J43" s="37">
        <v>128</v>
      </c>
      <c r="K43" s="46" t="s">
        <v>44</v>
      </c>
      <c r="L43" s="37">
        <v>10</v>
      </c>
    </row>
    <row r="44" spans="1:12" ht="15">
      <c r="A44" s="13"/>
      <c r="B44" s="14"/>
      <c r="C44" s="15"/>
      <c r="D44" s="17" t="s">
        <v>25</v>
      </c>
      <c r="E44" s="36" t="s">
        <v>74</v>
      </c>
      <c r="F44" s="37">
        <v>200</v>
      </c>
      <c r="G44" s="37">
        <v>0.3</v>
      </c>
      <c r="H44" s="37">
        <v>0</v>
      </c>
      <c r="I44" s="37">
        <v>6.5</v>
      </c>
      <c r="J44" s="37">
        <v>27.9</v>
      </c>
      <c r="K44" s="46">
        <v>143</v>
      </c>
      <c r="L44" s="37">
        <v>3</v>
      </c>
    </row>
    <row r="45" spans="1:12" ht="15">
      <c r="A45" s="13"/>
      <c r="B45" s="14"/>
      <c r="C45" s="15"/>
      <c r="D45" s="17" t="s">
        <v>27</v>
      </c>
      <c r="E45" s="36" t="s">
        <v>53</v>
      </c>
      <c r="F45" s="37">
        <v>120</v>
      </c>
      <c r="G45" s="37">
        <v>1.35</v>
      </c>
      <c r="H45" s="37">
        <v>0.3</v>
      </c>
      <c r="I45" s="37">
        <v>12.5</v>
      </c>
      <c r="J45" s="37">
        <v>54</v>
      </c>
      <c r="K45" s="46" t="s">
        <v>44</v>
      </c>
      <c r="L45" s="37">
        <v>20</v>
      </c>
    </row>
    <row r="46" spans="1:12" ht="15">
      <c r="A46" s="13"/>
      <c r="B46" s="14"/>
      <c r="C46" s="15"/>
      <c r="D46" s="16"/>
      <c r="E46" s="36"/>
      <c r="F46" s="37"/>
      <c r="G46" s="37"/>
      <c r="H46" s="37"/>
      <c r="I46" s="37"/>
      <c r="J46" s="37"/>
      <c r="K46" s="46"/>
      <c r="L46" s="37"/>
    </row>
    <row r="47" spans="1:12" ht="15">
      <c r="A47" s="13"/>
      <c r="B47" s="14"/>
      <c r="C47" s="15"/>
      <c r="D47" s="16"/>
      <c r="E47" s="36"/>
      <c r="F47" s="37"/>
      <c r="G47" s="37"/>
      <c r="H47" s="37"/>
      <c r="I47" s="37"/>
      <c r="J47" s="37"/>
      <c r="K47" s="46"/>
      <c r="L47" s="37"/>
    </row>
    <row r="48" spans="1:12" ht="15">
      <c r="A48" s="18"/>
      <c r="B48" s="19"/>
      <c r="C48" s="20"/>
      <c r="D48" s="21" t="s">
        <v>28</v>
      </c>
      <c r="E48" s="38"/>
      <c r="F48" s="39">
        <f>SUM(F42:F47)</f>
        <v>510</v>
      </c>
      <c r="G48" s="39">
        <f>SUM(G42:G47)</f>
        <v>30.130000000000003</v>
      </c>
      <c r="H48" s="39">
        <f>SUM(H42:H47)</f>
        <v>19.8</v>
      </c>
      <c r="I48" s="39">
        <f>SUM(I42:I47)</f>
        <v>66.400000000000006</v>
      </c>
      <c r="J48" s="39">
        <f>SUM(J42:J47)</f>
        <v>557.70000000000005</v>
      </c>
      <c r="K48" s="47"/>
      <c r="L48" s="39">
        <f>SUM(L42:L47)</f>
        <v>83</v>
      </c>
    </row>
    <row r="49" spans="1:12" ht="15">
      <c r="A49" s="22">
        <f>A42</f>
        <v>1</v>
      </c>
      <c r="B49" s="23">
        <f>B42</f>
        <v>3</v>
      </c>
      <c r="C49" s="24" t="s">
        <v>29</v>
      </c>
      <c r="D49" s="17" t="s">
        <v>30</v>
      </c>
      <c r="E49" s="36"/>
      <c r="F49" s="37"/>
      <c r="G49" s="37"/>
      <c r="H49" s="37"/>
      <c r="I49" s="37"/>
      <c r="J49" s="37"/>
      <c r="K49" s="46"/>
      <c r="L49" s="37"/>
    </row>
    <row r="50" spans="1:12" ht="15">
      <c r="A50" s="13"/>
      <c r="B50" s="14"/>
      <c r="C50" s="15"/>
      <c r="D50" s="17" t="s">
        <v>31</v>
      </c>
      <c r="E50" s="36"/>
      <c r="F50" s="37"/>
      <c r="G50" s="37"/>
      <c r="H50" s="37"/>
      <c r="I50" s="37"/>
      <c r="J50" s="37"/>
      <c r="K50" s="46"/>
      <c r="L50" s="37"/>
    </row>
    <row r="51" spans="1:12" ht="15">
      <c r="A51" s="13"/>
      <c r="B51" s="14"/>
      <c r="C51" s="15"/>
      <c r="D51" s="17" t="s">
        <v>32</v>
      </c>
      <c r="E51" s="36"/>
      <c r="F51" s="37"/>
      <c r="G51" s="37"/>
      <c r="H51" s="37"/>
      <c r="I51" s="37"/>
      <c r="J51" s="37"/>
      <c r="K51" s="46"/>
      <c r="L51" s="37"/>
    </row>
    <row r="52" spans="1:12" ht="15">
      <c r="A52" s="13"/>
      <c r="B52" s="14"/>
      <c r="C52" s="15"/>
      <c r="D52" s="17" t="s">
        <v>33</v>
      </c>
      <c r="E52" s="36"/>
      <c r="F52" s="37"/>
      <c r="G52" s="37"/>
      <c r="H52" s="37"/>
      <c r="I52" s="37"/>
      <c r="J52" s="37"/>
      <c r="K52" s="46"/>
      <c r="L52" s="37"/>
    </row>
    <row r="53" spans="1:12" ht="15">
      <c r="A53" s="13"/>
      <c r="B53" s="14"/>
      <c r="C53" s="15"/>
      <c r="D53" s="17" t="s">
        <v>34</v>
      </c>
      <c r="E53" s="36"/>
      <c r="F53" s="37"/>
      <c r="G53" s="37"/>
      <c r="H53" s="37"/>
      <c r="I53" s="37"/>
      <c r="J53" s="37"/>
      <c r="K53" s="46"/>
      <c r="L53" s="37"/>
    </row>
    <row r="54" spans="1:12" ht="15">
      <c r="A54" s="13"/>
      <c r="B54" s="14"/>
      <c r="C54" s="15"/>
      <c r="D54" s="17" t="s">
        <v>35</v>
      </c>
      <c r="E54" s="36"/>
      <c r="F54" s="37"/>
      <c r="G54" s="37"/>
      <c r="H54" s="37"/>
      <c r="I54" s="37"/>
      <c r="J54" s="37"/>
      <c r="K54" s="46"/>
      <c r="L54" s="37"/>
    </row>
    <row r="55" spans="1:12" ht="15">
      <c r="A55" s="13"/>
      <c r="B55" s="14"/>
      <c r="C55" s="15"/>
      <c r="D55" s="17" t="s">
        <v>36</v>
      </c>
      <c r="E55" s="36"/>
      <c r="F55" s="37"/>
      <c r="G55" s="37"/>
      <c r="H55" s="37"/>
      <c r="I55" s="37"/>
      <c r="J55" s="37"/>
      <c r="K55" s="46"/>
      <c r="L55" s="37"/>
    </row>
    <row r="56" spans="1:12" ht="15">
      <c r="A56" s="13"/>
      <c r="B56" s="14"/>
      <c r="C56" s="15"/>
      <c r="D56" s="16"/>
      <c r="E56" s="36"/>
      <c r="F56" s="37"/>
      <c r="G56" s="37"/>
      <c r="H56" s="37"/>
      <c r="I56" s="37"/>
      <c r="J56" s="37"/>
      <c r="K56" s="46"/>
      <c r="L56" s="37"/>
    </row>
    <row r="57" spans="1:12" ht="15">
      <c r="A57" s="13"/>
      <c r="B57" s="14"/>
      <c r="C57" s="15"/>
      <c r="D57" s="16"/>
      <c r="E57" s="36"/>
      <c r="F57" s="37"/>
      <c r="G57" s="37"/>
      <c r="H57" s="37"/>
      <c r="I57" s="37"/>
      <c r="J57" s="37"/>
      <c r="K57" s="46"/>
      <c r="L57" s="37"/>
    </row>
    <row r="58" spans="1:12" ht="15">
      <c r="A58" s="18"/>
      <c r="B58" s="19"/>
      <c r="C58" s="20"/>
      <c r="D58" s="21" t="s">
        <v>28</v>
      </c>
      <c r="E58" s="38"/>
      <c r="F58" s="39">
        <f>SUM(F49:F57)</f>
        <v>0</v>
      </c>
      <c r="G58" s="39">
        <f t="shared" ref="G58" si="12">SUM(G49:G57)</f>
        <v>0</v>
      </c>
      <c r="H58" s="39">
        <f t="shared" ref="H58" si="13">SUM(H49:H57)</f>
        <v>0</v>
      </c>
      <c r="I58" s="39">
        <f t="shared" ref="I58" si="14">SUM(I49:I57)</f>
        <v>0</v>
      </c>
      <c r="J58" s="39">
        <f t="shared" ref="J58:L58" si="15">SUM(J49:J57)</f>
        <v>0</v>
      </c>
      <c r="K58" s="47"/>
      <c r="L58" s="39">
        <f t="shared" si="15"/>
        <v>0</v>
      </c>
    </row>
    <row r="59" spans="1:12" ht="15.75" customHeight="1">
      <c r="A59" s="25">
        <f>A42</f>
        <v>1</v>
      </c>
      <c r="B59" s="26">
        <f>B42</f>
        <v>3</v>
      </c>
      <c r="C59" s="54" t="s">
        <v>37</v>
      </c>
      <c r="D59" s="55"/>
      <c r="E59" s="40"/>
      <c r="F59" s="41">
        <f>F48+F58</f>
        <v>510</v>
      </c>
      <c r="G59" s="41">
        <f t="shared" ref="G59" si="16">G48+G58</f>
        <v>30.130000000000003</v>
      </c>
      <c r="H59" s="41">
        <f t="shared" ref="H59" si="17">H48+H58</f>
        <v>19.8</v>
      </c>
      <c r="I59" s="41">
        <f t="shared" ref="I59" si="18">I48+I58</f>
        <v>66.400000000000006</v>
      </c>
      <c r="J59" s="41">
        <f t="shared" ref="J59:L59" si="19">J48+J58</f>
        <v>557.70000000000005</v>
      </c>
      <c r="K59" s="41"/>
      <c r="L59" s="41">
        <f t="shared" si="19"/>
        <v>83</v>
      </c>
    </row>
    <row r="60" spans="1:12" ht="25.5">
      <c r="A60" s="9">
        <v>1</v>
      </c>
      <c r="B60" s="10">
        <v>4</v>
      </c>
      <c r="C60" s="11" t="s">
        <v>23</v>
      </c>
      <c r="D60" s="12" t="s">
        <v>24</v>
      </c>
      <c r="E60" s="34" t="s">
        <v>61</v>
      </c>
      <c r="F60" s="35">
        <v>200</v>
      </c>
      <c r="G60" s="35">
        <v>7.1</v>
      </c>
      <c r="H60" s="35">
        <v>6.7</v>
      </c>
      <c r="I60" s="35">
        <v>23.8</v>
      </c>
      <c r="J60" s="35">
        <v>225.3</v>
      </c>
      <c r="K60" s="45" t="s">
        <v>62</v>
      </c>
      <c r="L60" s="35">
        <v>10</v>
      </c>
    </row>
    <row r="61" spans="1:12" ht="15">
      <c r="A61" s="13"/>
      <c r="B61" s="14"/>
      <c r="C61" s="15"/>
      <c r="D61" s="17" t="s">
        <v>25</v>
      </c>
      <c r="E61" s="36" t="s">
        <v>78</v>
      </c>
      <c r="F61" s="37">
        <v>200</v>
      </c>
      <c r="G61" s="37">
        <v>0.3</v>
      </c>
      <c r="H61" s="37">
        <v>0.1</v>
      </c>
      <c r="I61" s="37">
        <v>2.7</v>
      </c>
      <c r="J61" s="37">
        <v>42.8</v>
      </c>
      <c r="K61" s="46">
        <v>147</v>
      </c>
      <c r="L61" s="37">
        <v>8</v>
      </c>
    </row>
    <row r="62" spans="1:12" ht="15">
      <c r="A62" s="13"/>
      <c r="B62" s="14"/>
      <c r="C62" s="15"/>
      <c r="D62" s="17" t="s">
        <v>26</v>
      </c>
      <c r="E62" s="36" t="s">
        <v>84</v>
      </c>
      <c r="F62" s="37">
        <v>60</v>
      </c>
      <c r="G62" s="37">
        <v>5.7</v>
      </c>
      <c r="H62" s="37">
        <v>6.1</v>
      </c>
      <c r="I62" s="37">
        <v>20.7</v>
      </c>
      <c r="J62" s="37">
        <v>161.77000000000001</v>
      </c>
      <c r="K62" s="46" t="s">
        <v>44</v>
      </c>
      <c r="L62" s="37">
        <v>3</v>
      </c>
    </row>
    <row r="63" spans="1:12" ht="15">
      <c r="A63" s="13"/>
      <c r="B63" s="14"/>
      <c r="C63" s="15"/>
      <c r="D63" s="17" t="s">
        <v>27</v>
      </c>
      <c r="E63" s="36" t="s">
        <v>57</v>
      </c>
      <c r="F63" s="37">
        <v>100</v>
      </c>
      <c r="G63" s="37">
        <v>1.2</v>
      </c>
      <c r="H63" s="37">
        <v>0.3</v>
      </c>
      <c r="I63" s="37">
        <v>11.25</v>
      </c>
      <c r="J63" s="37">
        <v>51.2</v>
      </c>
      <c r="K63" s="46" t="s">
        <v>44</v>
      </c>
      <c r="L63" s="37">
        <v>3</v>
      </c>
    </row>
    <row r="64" spans="1:12" ht="15">
      <c r="A64" s="13"/>
      <c r="B64" s="14"/>
      <c r="C64" s="15"/>
      <c r="D64" s="17"/>
      <c r="E64" s="36"/>
      <c r="F64" s="37"/>
      <c r="G64" s="37"/>
      <c r="H64" s="37"/>
      <c r="I64" s="37"/>
      <c r="J64" s="37"/>
      <c r="K64" s="46"/>
      <c r="L64" s="37">
        <v>20</v>
      </c>
    </row>
    <row r="65" spans="1:12" ht="15">
      <c r="A65" s="18"/>
      <c r="B65" s="19"/>
      <c r="C65" s="20"/>
      <c r="D65" s="21" t="s">
        <v>28</v>
      </c>
      <c r="E65" s="38"/>
      <c r="F65" s="39">
        <f>SUM(F60:F64)</f>
        <v>560</v>
      </c>
      <c r="G65" s="39">
        <f>SUM(G60:G64)</f>
        <v>14.299999999999999</v>
      </c>
      <c r="H65" s="39">
        <f>SUM(H60:H64)</f>
        <v>13.2</v>
      </c>
      <c r="I65" s="39">
        <f>SUM(I60:I64)</f>
        <v>58.45</v>
      </c>
      <c r="J65" s="39">
        <f>SUM(J60:J64)</f>
        <v>481.07</v>
      </c>
      <c r="K65" s="47"/>
      <c r="L65" s="39">
        <f>SUM(L60:L64)</f>
        <v>44</v>
      </c>
    </row>
    <row r="66" spans="1:12" ht="15">
      <c r="A66" s="22">
        <f>A60</f>
        <v>1</v>
      </c>
      <c r="B66" s="23">
        <f>B60</f>
        <v>4</v>
      </c>
      <c r="C66" s="24" t="s">
        <v>29</v>
      </c>
      <c r="D66" s="17" t="s">
        <v>30</v>
      </c>
      <c r="E66" s="36"/>
      <c r="F66" s="37"/>
      <c r="G66" s="37"/>
      <c r="H66" s="37"/>
      <c r="I66" s="37"/>
      <c r="J66" s="37"/>
      <c r="K66" s="46"/>
      <c r="L66" s="37"/>
    </row>
    <row r="67" spans="1:12" ht="15">
      <c r="A67" s="13"/>
      <c r="B67" s="14"/>
      <c r="C67" s="15"/>
      <c r="D67" s="17" t="s">
        <v>31</v>
      </c>
      <c r="E67" s="36"/>
      <c r="F67" s="37"/>
      <c r="G67" s="37"/>
      <c r="H67" s="37"/>
      <c r="I67" s="37"/>
      <c r="J67" s="37"/>
      <c r="K67" s="46"/>
      <c r="L67" s="37"/>
    </row>
    <row r="68" spans="1:12" ht="15">
      <c r="A68" s="13"/>
      <c r="B68" s="14"/>
      <c r="C68" s="15"/>
      <c r="D68" s="17" t="s">
        <v>32</v>
      </c>
      <c r="E68" s="36"/>
      <c r="F68" s="37"/>
      <c r="G68" s="37"/>
      <c r="H68" s="37"/>
      <c r="I68" s="37"/>
      <c r="J68" s="37"/>
      <c r="K68" s="46"/>
      <c r="L68" s="37"/>
    </row>
    <row r="69" spans="1:12" ht="15">
      <c r="A69" s="13"/>
      <c r="B69" s="14"/>
      <c r="C69" s="15"/>
      <c r="D69" s="17" t="s">
        <v>33</v>
      </c>
      <c r="E69" s="36"/>
      <c r="F69" s="37"/>
      <c r="G69" s="37"/>
      <c r="H69" s="37"/>
      <c r="I69" s="37"/>
      <c r="J69" s="37"/>
      <c r="K69" s="46"/>
      <c r="L69" s="37"/>
    </row>
    <row r="70" spans="1:12" ht="15">
      <c r="A70" s="13"/>
      <c r="B70" s="14"/>
      <c r="C70" s="15"/>
      <c r="D70" s="17" t="s">
        <v>34</v>
      </c>
      <c r="E70" s="36"/>
      <c r="F70" s="37"/>
      <c r="G70" s="37"/>
      <c r="H70" s="37"/>
      <c r="I70" s="37"/>
      <c r="J70" s="37"/>
      <c r="K70" s="46"/>
      <c r="L70" s="37"/>
    </row>
    <row r="71" spans="1:12" ht="15">
      <c r="A71" s="13"/>
      <c r="B71" s="14"/>
      <c r="C71" s="15"/>
      <c r="D71" s="17" t="s">
        <v>35</v>
      </c>
      <c r="E71" s="36"/>
      <c r="F71" s="37"/>
      <c r="G71" s="37"/>
      <c r="H71" s="37"/>
      <c r="I71" s="37"/>
      <c r="J71" s="37"/>
      <c r="K71" s="46"/>
      <c r="L71" s="37"/>
    </row>
    <row r="72" spans="1:12" ht="15">
      <c r="A72" s="13"/>
      <c r="B72" s="14"/>
      <c r="C72" s="15"/>
      <c r="D72" s="17" t="s">
        <v>36</v>
      </c>
      <c r="E72" s="36"/>
      <c r="F72" s="37"/>
      <c r="G72" s="37"/>
      <c r="H72" s="37"/>
      <c r="I72" s="37"/>
      <c r="J72" s="37"/>
      <c r="K72" s="46"/>
      <c r="L72" s="37"/>
    </row>
    <row r="73" spans="1:12" ht="15">
      <c r="A73" s="13"/>
      <c r="B73" s="14"/>
      <c r="C73" s="15"/>
      <c r="D73" s="16"/>
      <c r="E73" s="36"/>
      <c r="F73" s="37"/>
      <c r="G73" s="37"/>
      <c r="H73" s="37"/>
      <c r="I73" s="37"/>
      <c r="J73" s="37"/>
      <c r="K73" s="46"/>
      <c r="L73" s="37"/>
    </row>
    <row r="74" spans="1:12" ht="15">
      <c r="A74" s="13"/>
      <c r="B74" s="14"/>
      <c r="C74" s="15"/>
      <c r="D74" s="16"/>
      <c r="E74" s="36"/>
      <c r="F74" s="37"/>
      <c r="G74" s="37"/>
      <c r="H74" s="37"/>
      <c r="I74" s="37"/>
      <c r="J74" s="37"/>
      <c r="K74" s="46"/>
      <c r="L74" s="37"/>
    </row>
    <row r="75" spans="1:12" ht="15">
      <c r="A75" s="18"/>
      <c r="B75" s="19"/>
      <c r="C75" s="20"/>
      <c r="D75" s="21" t="s">
        <v>28</v>
      </c>
      <c r="E75" s="38"/>
      <c r="F75" s="39">
        <f>SUM(F66:F74)</f>
        <v>0</v>
      </c>
      <c r="G75" s="39">
        <f t="shared" ref="G75" si="20">SUM(G66:G74)</f>
        <v>0</v>
      </c>
      <c r="H75" s="39">
        <f t="shared" ref="H75" si="21">SUM(H66:H74)</f>
        <v>0</v>
      </c>
      <c r="I75" s="39">
        <f t="shared" ref="I75" si="22">SUM(I66:I74)</f>
        <v>0</v>
      </c>
      <c r="J75" s="39">
        <f t="shared" ref="J75:L75" si="23">SUM(J66:J74)</f>
        <v>0</v>
      </c>
      <c r="K75" s="47"/>
      <c r="L75" s="39">
        <f t="shared" si="23"/>
        <v>0</v>
      </c>
    </row>
    <row r="76" spans="1:12" ht="15.75" customHeight="1">
      <c r="A76" s="25">
        <f>A60</f>
        <v>1</v>
      </c>
      <c r="B76" s="26">
        <f>B60</f>
        <v>4</v>
      </c>
      <c r="C76" s="54" t="s">
        <v>37</v>
      </c>
      <c r="D76" s="55"/>
      <c r="E76" s="40"/>
      <c r="F76" s="41">
        <f>F65+F75</f>
        <v>560</v>
      </c>
      <c r="G76" s="41">
        <f t="shared" ref="G76" si="24">G65+G75</f>
        <v>14.299999999999999</v>
      </c>
      <c r="H76" s="41">
        <f t="shared" ref="H76" si="25">H65+H75</f>
        <v>13.2</v>
      </c>
      <c r="I76" s="41">
        <f t="shared" ref="I76" si="26">I65+I75</f>
        <v>58.45</v>
      </c>
      <c r="J76" s="41">
        <f t="shared" ref="J76:L76" si="27">J65+J75</f>
        <v>481.07</v>
      </c>
      <c r="K76" s="41"/>
      <c r="L76" s="41">
        <f t="shared" si="27"/>
        <v>44</v>
      </c>
    </row>
    <row r="77" spans="1:12" ht="15">
      <c r="A77" s="9">
        <v>1</v>
      </c>
      <c r="B77" s="10">
        <v>5</v>
      </c>
      <c r="C77" s="11" t="s">
        <v>23</v>
      </c>
      <c r="D77" s="12" t="s">
        <v>24</v>
      </c>
      <c r="E77" s="34" t="s">
        <v>69</v>
      </c>
      <c r="F77" s="35">
        <v>200</v>
      </c>
      <c r="G77" s="35">
        <v>10.53</v>
      </c>
      <c r="H77" s="35">
        <v>9.6</v>
      </c>
      <c r="I77" s="35">
        <v>38.130000000000003</v>
      </c>
      <c r="J77" s="35">
        <v>280.8</v>
      </c>
      <c r="K77" s="45" t="s">
        <v>70</v>
      </c>
      <c r="L77" s="35">
        <v>18</v>
      </c>
    </row>
    <row r="78" spans="1:12" ht="15">
      <c r="A78" s="13"/>
      <c r="B78" s="14"/>
      <c r="C78" s="15"/>
      <c r="D78" s="17" t="s">
        <v>25</v>
      </c>
      <c r="E78" s="36" t="s">
        <v>79</v>
      </c>
      <c r="F78" s="37">
        <v>200</v>
      </c>
      <c r="G78" s="37">
        <v>0.6</v>
      </c>
      <c r="H78" s="37">
        <v>0.2</v>
      </c>
      <c r="I78" s="37">
        <v>15.2</v>
      </c>
      <c r="J78" s="37">
        <v>65.3</v>
      </c>
      <c r="K78" s="46">
        <v>196</v>
      </c>
      <c r="L78" s="37">
        <v>5</v>
      </c>
    </row>
    <row r="79" spans="1:12" ht="15">
      <c r="A79" s="13"/>
      <c r="B79" s="14"/>
      <c r="C79" s="15"/>
      <c r="D79" s="17" t="s">
        <v>26</v>
      </c>
      <c r="E79" s="36" t="s">
        <v>43</v>
      </c>
      <c r="F79" s="37">
        <v>40</v>
      </c>
      <c r="G79" s="37">
        <v>2</v>
      </c>
      <c r="H79" s="37">
        <v>0.5</v>
      </c>
      <c r="I79" s="37">
        <v>11.87</v>
      </c>
      <c r="J79" s="37">
        <v>58.87</v>
      </c>
      <c r="K79" s="46" t="s">
        <v>44</v>
      </c>
      <c r="L79" s="37">
        <v>3</v>
      </c>
    </row>
    <row r="80" spans="1:12" ht="15">
      <c r="A80" s="13"/>
      <c r="B80" s="14"/>
      <c r="C80" s="15"/>
      <c r="D80" s="17" t="s">
        <v>27</v>
      </c>
      <c r="E80" s="36" t="s">
        <v>48</v>
      </c>
      <c r="F80" s="37">
        <v>50</v>
      </c>
      <c r="G80" s="37">
        <v>0.6</v>
      </c>
      <c r="H80" s="37">
        <v>0.6</v>
      </c>
      <c r="I80" s="37">
        <v>14.7</v>
      </c>
      <c r="J80" s="37">
        <v>70.5</v>
      </c>
      <c r="K80" s="46" t="s">
        <v>44</v>
      </c>
      <c r="L80" s="37">
        <v>4</v>
      </c>
    </row>
    <row r="81" spans="1:12" ht="15">
      <c r="A81" s="27"/>
      <c r="B81" s="14"/>
      <c r="C81" s="15"/>
      <c r="D81" s="16" t="s">
        <v>77</v>
      </c>
      <c r="E81" s="36" t="s">
        <v>76</v>
      </c>
      <c r="F81" s="37">
        <v>200</v>
      </c>
      <c r="G81" s="37">
        <v>2.6</v>
      </c>
      <c r="H81" s="37">
        <v>2</v>
      </c>
      <c r="I81" s="37">
        <v>11</v>
      </c>
      <c r="J81" s="37">
        <v>71.900000000000006</v>
      </c>
      <c r="K81" s="46" t="s">
        <v>44</v>
      </c>
      <c r="L81" s="37">
        <v>36.4</v>
      </c>
    </row>
    <row r="82" spans="1:12" ht="15">
      <c r="A82" s="13"/>
      <c r="B82" s="14"/>
      <c r="C82" s="15"/>
      <c r="D82" s="16"/>
      <c r="E82" s="36"/>
      <c r="F82" s="37"/>
      <c r="G82" s="37"/>
      <c r="H82" s="37"/>
      <c r="I82" s="37"/>
      <c r="J82" s="37"/>
      <c r="K82" s="46"/>
      <c r="L82" s="37"/>
    </row>
    <row r="83" spans="1:12" ht="15">
      <c r="A83" s="18"/>
      <c r="B83" s="19"/>
      <c r="C83" s="20"/>
      <c r="D83" s="21" t="s">
        <v>28</v>
      </c>
      <c r="E83" s="38"/>
      <c r="F83" s="39">
        <f>SUM(F77:F82)</f>
        <v>690</v>
      </c>
      <c r="G83" s="39">
        <f>SUM(G77:G82)</f>
        <v>16.329999999999998</v>
      </c>
      <c r="H83" s="39">
        <f>SUM(H77:H82)</f>
        <v>12.899999999999999</v>
      </c>
      <c r="I83" s="39">
        <f>SUM(I77:I82)</f>
        <v>90.9</v>
      </c>
      <c r="J83" s="39">
        <f>SUM(J77:J82)</f>
        <v>547.37</v>
      </c>
      <c r="K83" s="47"/>
      <c r="L83" s="39">
        <f>SUM(L77:L82)</f>
        <v>66.400000000000006</v>
      </c>
    </row>
    <row r="84" spans="1:12" ht="15">
      <c r="A84" s="22">
        <f>A77</f>
        <v>1</v>
      </c>
      <c r="B84" s="23">
        <f>B77</f>
        <v>5</v>
      </c>
      <c r="C84" s="24" t="s">
        <v>29</v>
      </c>
      <c r="D84" s="17" t="s">
        <v>30</v>
      </c>
      <c r="E84" s="36"/>
      <c r="F84" s="37"/>
      <c r="G84" s="37"/>
      <c r="H84" s="37"/>
      <c r="I84" s="37"/>
      <c r="J84" s="37"/>
      <c r="K84" s="46"/>
      <c r="L84" s="37"/>
    </row>
    <row r="85" spans="1:12" ht="15">
      <c r="A85" s="13"/>
      <c r="B85" s="14"/>
      <c r="C85" s="15"/>
      <c r="D85" s="17" t="s">
        <v>31</v>
      </c>
      <c r="E85" s="36"/>
      <c r="F85" s="37"/>
      <c r="G85" s="37"/>
      <c r="H85" s="37"/>
      <c r="I85" s="37"/>
      <c r="J85" s="37"/>
      <c r="K85" s="46"/>
      <c r="L85" s="37"/>
    </row>
    <row r="86" spans="1:12" ht="15">
      <c r="A86" s="13"/>
      <c r="B86" s="14"/>
      <c r="C86" s="15"/>
      <c r="D86" s="17" t="s">
        <v>32</v>
      </c>
      <c r="E86" s="36"/>
      <c r="F86" s="37"/>
      <c r="G86" s="37"/>
      <c r="H86" s="37"/>
      <c r="I86" s="37"/>
      <c r="J86" s="37"/>
      <c r="K86" s="46"/>
      <c r="L86" s="37"/>
    </row>
    <row r="87" spans="1:12" ht="15">
      <c r="A87" s="13"/>
      <c r="B87" s="14"/>
      <c r="C87" s="15"/>
      <c r="D87" s="17" t="s">
        <v>33</v>
      </c>
      <c r="E87" s="36"/>
      <c r="F87" s="37"/>
      <c r="G87" s="37"/>
      <c r="H87" s="37"/>
      <c r="I87" s="37"/>
      <c r="J87" s="37"/>
      <c r="K87" s="46"/>
      <c r="L87" s="37"/>
    </row>
    <row r="88" spans="1:12" ht="15">
      <c r="A88" s="13"/>
      <c r="B88" s="14"/>
      <c r="C88" s="15"/>
      <c r="D88" s="17" t="s">
        <v>34</v>
      </c>
      <c r="E88" s="36"/>
      <c r="F88" s="37"/>
      <c r="G88" s="37"/>
      <c r="H88" s="37"/>
      <c r="I88" s="37"/>
      <c r="J88" s="37"/>
      <c r="K88" s="46"/>
      <c r="L88" s="37"/>
    </row>
    <row r="89" spans="1:12" ht="15">
      <c r="A89" s="13"/>
      <c r="B89" s="14"/>
      <c r="C89" s="15"/>
      <c r="D89" s="17" t="s">
        <v>35</v>
      </c>
      <c r="E89" s="36"/>
      <c r="F89" s="37"/>
      <c r="G89" s="37"/>
      <c r="H89" s="37"/>
      <c r="I89" s="37"/>
      <c r="J89" s="37"/>
      <c r="K89" s="46"/>
      <c r="L89" s="37"/>
    </row>
    <row r="90" spans="1:12" ht="15">
      <c r="A90" s="13"/>
      <c r="B90" s="14"/>
      <c r="C90" s="15"/>
      <c r="D90" s="17" t="s">
        <v>36</v>
      </c>
      <c r="E90" s="36"/>
      <c r="F90" s="37"/>
      <c r="G90" s="37"/>
      <c r="H90" s="37"/>
      <c r="I90" s="37"/>
      <c r="J90" s="37"/>
      <c r="K90" s="46"/>
      <c r="L90" s="37"/>
    </row>
    <row r="91" spans="1:12" ht="15">
      <c r="A91" s="13"/>
      <c r="B91" s="14"/>
      <c r="C91" s="15"/>
      <c r="D91" s="16"/>
      <c r="E91" s="36"/>
      <c r="F91" s="37"/>
      <c r="G91" s="37"/>
      <c r="H91" s="37"/>
      <c r="I91" s="37"/>
      <c r="J91" s="37"/>
      <c r="K91" s="46"/>
      <c r="L91" s="37"/>
    </row>
    <row r="92" spans="1:12" ht="15">
      <c r="A92" s="13"/>
      <c r="B92" s="14"/>
      <c r="C92" s="15"/>
      <c r="D92" s="16"/>
      <c r="E92" s="36"/>
      <c r="F92" s="37"/>
      <c r="G92" s="37"/>
      <c r="H92" s="37"/>
      <c r="I92" s="37"/>
      <c r="J92" s="37"/>
      <c r="K92" s="46"/>
      <c r="L92" s="37"/>
    </row>
    <row r="93" spans="1:12" ht="15">
      <c r="A93" s="18"/>
      <c r="B93" s="19"/>
      <c r="C93" s="20"/>
      <c r="D93" s="21" t="s">
        <v>28</v>
      </c>
      <c r="E93" s="38"/>
      <c r="F93" s="39">
        <f>SUM(F84:F92)</f>
        <v>0</v>
      </c>
      <c r="G93" s="39">
        <f t="shared" ref="G93" si="28">SUM(G84:G92)</f>
        <v>0</v>
      </c>
      <c r="H93" s="39">
        <f t="shared" ref="H93" si="29">SUM(H84:H92)</f>
        <v>0</v>
      </c>
      <c r="I93" s="39">
        <f t="shared" ref="I93" si="30">SUM(I84:I92)</f>
        <v>0</v>
      </c>
      <c r="J93" s="39">
        <f t="shared" ref="J93:L93" si="31">SUM(J84:J92)</f>
        <v>0</v>
      </c>
      <c r="K93" s="47"/>
      <c r="L93" s="39">
        <f t="shared" si="31"/>
        <v>0</v>
      </c>
    </row>
    <row r="94" spans="1:12" ht="15.75" customHeight="1">
      <c r="A94" s="25">
        <f>A77</f>
        <v>1</v>
      </c>
      <c r="B94" s="26">
        <f>B77</f>
        <v>5</v>
      </c>
      <c r="C94" s="54" t="s">
        <v>37</v>
      </c>
      <c r="D94" s="55"/>
      <c r="E94" s="40"/>
      <c r="F94" s="41">
        <f>F83+F93</f>
        <v>690</v>
      </c>
      <c r="G94" s="41">
        <f t="shared" ref="G94" si="32">G83+G93</f>
        <v>16.329999999999998</v>
      </c>
      <c r="H94" s="41">
        <f t="shared" ref="H94" si="33">H83+H93</f>
        <v>12.899999999999999</v>
      </c>
      <c r="I94" s="41">
        <f t="shared" ref="I94" si="34">I83+I93</f>
        <v>90.9</v>
      </c>
      <c r="J94" s="41">
        <f t="shared" ref="J94:L94" si="35">J83+J93</f>
        <v>547.37</v>
      </c>
      <c r="K94" s="41"/>
      <c r="L94" s="41">
        <f t="shared" si="35"/>
        <v>66.400000000000006</v>
      </c>
    </row>
    <row r="95" spans="1:12" ht="15">
      <c r="A95" s="9">
        <v>2</v>
      </c>
      <c r="B95" s="10">
        <v>1</v>
      </c>
      <c r="C95" s="11" t="s">
        <v>23</v>
      </c>
      <c r="D95" s="12" t="s">
        <v>24</v>
      </c>
      <c r="E95" s="34" t="s">
        <v>80</v>
      </c>
      <c r="F95" s="35">
        <v>200</v>
      </c>
      <c r="G95" s="35">
        <v>7.2</v>
      </c>
      <c r="H95" s="35">
        <v>6.36</v>
      </c>
      <c r="I95" s="35">
        <v>34.49</v>
      </c>
      <c r="J95" s="35">
        <v>224</v>
      </c>
      <c r="K95" s="45">
        <v>214</v>
      </c>
      <c r="L95" s="35">
        <v>10</v>
      </c>
    </row>
    <row r="96" spans="1:12" ht="25.5">
      <c r="A96" s="13"/>
      <c r="B96" s="14"/>
      <c r="C96" s="15"/>
      <c r="D96" s="17" t="s">
        <v>25</v>
      </c>
      <c r="E96" s="36" t="s">
        <v>55</v>
      </c>
      <c r="F96" s="37">
        <v>200</v>
      </c>
      <c r="G96" s="37">
        <v>3.8</v>
      </c>
      <c r="H96" s="37">
        <v>3.5</v>
      </c>
      <c r="I96" s="37">
        <v>11.2</v>
      </c>
      <c r="J96" s="37">
        <v>91.2</v>
      </c>
      <c r="K96" s="46" t="s">
        <v>56</v>
      </c>
      <c r="L96" s="37">
        <v>10</v>
      </c>
    </row>
    <row r="97" spans="1:12" ht="15">
      <c r="A97" s="13"/>
      <c r="B97" s="14"/>
      <c r="C97" s="15"/>
      <c r="D97" s="17"/>
      <c r="E97" s="36" t="s">
        <v>85</v>
      </c>
      <c r="F97" s="37">
        <v>60</v>
      </c>
      <c r="G97" s="37">
        <v>5.7</v>
      </c>
      <c r="H97" s="37">
        <v>6.1</v>
      </c>
      <c r="I97" s="37">
        <v>20.77</v>
      </c>
      <c r="J97" s="37">
        <v>160.87</v>
      </c>
      <c r="K97" s="46" t="s">
        <v>44</v>
      </c>
      <c r="L97" s="37">
        <v>3</v>
      </c>
    </row>
    <row r="98" spans="1:12" ht="15">
      <c r="A98" s="13"/>
      <c r="B98" s="14"/>
      <c r="C98" s="15"/>
      <c r="D98" s="17" t="s">
        <v>27</v>
      </c>
      <c r="E98" s="36" t="s">
        <v>45</v>
      </c>
      <c r="F98" s="37">
        <v>100</v>
      </c>
      <c r="G98" s="37">
        <v>2.25</v>
      </c>
      <c r="H98" s="37">
        <v>0.3</v>
      </c>
      <c r="I98" s="37">
        <v>32.700000000000003</v>
      </c>
      <c r="J98" s="37">
        <v>142.5</v>
      </c>
      <c r="K98" s="46" t="s">
        <v>44</v>
      </c>
      <c r="L98" s="37">
        <v>18</v>
      </c>
    </row>
    <row r="99" spans="1:12" ht="15">
      <c r="A99" s="13"/>
      <c r="B99" s="14"/>
      <c r="C99" s="15"/>
      <c r="D99" s="17" t="s">
        <v>34</v>
      </c>
      <c r="E99" s="36" t="s">
        <v>82</v>
      </c>
      <c r="F99" s="37">
        <v>200</v>
      </c>
      <c r="G99" s="37">
        <v>0</v>
      </c>
      <c r="H99" s="37">
        <v>0</v>
      </c>
      <c r="I99" s="37">
        <v>11.2</v>
      </c>
      <c r="J99" s="37">
        <v>45</v>
      </c>
      <c r="K99" s="46" t="s">
        <v>44</v>
      </c>
      <c r="L99" s="37">
        <v>17</v>
      </c>
    </row>
    <row r="100" spans="1:12" ht="15">
      <c r="A100" s="13"/>
      <c r="B100" s="14"/>
      <c r="C100" s="15"/>
      <c r="D100" s="16"/>
      <c r="E100" s="36"/>
      <c r="F100" s="37"/>
      <c r="G100" s="37"/>
      <c r="H100" s="37"/>
      <c r="I100" s="37"/>
      <c r="J100" s="37"/>
      <c r="K100" s="46" t="s">
        <v>44</v>
      </c>
      <c r="L100" s="37">
        <v>3</v>
      </c>
    </row>
    <row r="101" spans="1:12" ht="15">
      <c r="A101" s="18"/>
      <c r="B101" s="19"/>
      <c r="C101" s="20"/>
      <c r="D101" s="21" t="s">
        <v>28</v>
      </c>
      <c r="E101" s="38"/>
      <c r="F101" s="39">
        <f>SUM(F95:F100)</f>
        <v>760</v>
      </c>
      <c r="G101" s="39">
        <f>SUM(G95:G100)</f>
        <v>18.95</v>
      </c>
      <c r="H101" s="39">
        <f>SUM(H95:H100)</f>
        <v>16.259999999999998</v>
      </c>
      <c r="I101" s="39">
        <f>SUM(I95:I100)</f>
        <v>110.36</v>
      </c>
      <c r="J101" s="39">
        <f>SUM(J95:J100)</f>
        <v>663.56999999999994</v>
      </c>
      <c r="K101" s="47"/>
      <c r="L101" s="39">
        <f>SUM(L95:L100)</f>
        <v>61</v>
      </c>
    </row>
    <row r="102" spans="1:12" ht="15">
      <c r="A102" s="22">
        <f>A95</f>
        <v>2</v>
      </c>
      <c r="B102" s="23">
        <f>B95</f>
        <v>1</v>
      </c>
      <c r="C102" s="24" t="s">
        <v>29</v>
      </c>
      <c r="D102" s="17" t="s">
        <v>30</v>
      </c>
      <c r="E102" s="36"/>
      <c r="F102" s="37"/>
      <c r="G102" s="37"/>
      <c r="H102" s="37"/>
      <c r="I102" s="37"/>
      <c r="J102" s="37"/>
      <c r="K102" s="46"/>
      <c r="L102" s="37"/>
    </row>
    <row r="103" spans="1:12" ht="15">
      <c r="A103" s="13"/>
      <c r="B103" s="14"/>
      <c r="C103" s="15"/>
      <c r="D103" s="17" t="s">
        <v>31</v>
      </c>
      <c r="E103" s="36"/>
      <c r="F103" s="37"/>
      <c r="G103" s="37"/>
      <c r="H103" s="37"/>
      <c r="I103" s="37"/>
      <c r="J103" s="37"/>
      <c r="K103" s="46"/>
      <c r="L103" s="37"/>
    </row>
    <row r="104" spans="1:12" ht="15">
      <c r="A104" s="13"/>
      <c r="B104" s="14"/>
      <c r="C104" s="15"/>
      <c r="D104" s="17" t="s">
        <v>32</v>
      </c>
      <c r="E104" s="36"/>
      <c r="F104" s="37"/>
      <c r="G104" s="37"/>
      <c r="H104" s="37"/>
      <c r="I104" s="37"/>
      <c r="J104" s="37"/>
      <c r="K104" s="46"/>
      <c r="L104" s="37"/>
    </row>
    <row r="105" spans="1:12" ht="15">
      <c r="A105" s="13"/>
      <c r="B105" s="14"/>
      <c r="C105" s="15"/>
      <c r="D105" s="17" t="s">
        <v>33</v>
      </c>
      <c r="E105" s="36"/>
      <c r="F105" s="37"/>
      <c r="G105" s="37"/>
      <c r="H105" s="37"/>
      <c r="I105" s="37"/>
      <c r="J105" s="37"/>
      <c r="K105" s="46"/>
      <c r="L105" s="37"/>
    </row>
    <row r="106" spans="1:12" ht="15">
      <c r="A106" s="13"/>
      <c r="B106" s="14"/>
      <c r="C106" s="15"/>
      <c r="D106" s="17" t="s">
        <v>34</v>
      </c>
      <c r="E106" s="36"/>
      <c r="F106" s="37"/>
      <c r="G106" s="37"/>
      <c r="H106" s="37"/>
      <c r="I106" s="37"/>
      <c r="J106" s="37"/>
      <c r="K106" s="46"/>
      <c r="L106" s="37"/>
    </row>
    <row r="107" spans="1:12" ht="15">
      <c r="A107" s="13"/>
      <c r="B107" s="14"/>
      <c r="C107" s="15"/>
      <c r="D107" s="17" t="s">
        <v>35</v>
      </c>
      <c r="E107" s="36"/>
      <c r="F107" s="37"/>
      <c r="G107" s="37"/>
      <c r="H107" s="37"/>
      <c r="I107" s="37"/>
      <c r="J107" s="37"/>
      <c r="K107" s="46"/>
      <c r="L107" s="37"/>
    </row>
    <row r="108" spans="1:12" ht="15">
      <c r="A108" s="13"/>
      <c r="B108" s="14"/>
      <c r="C108" s="15"/>
      <c r="D108" s="17" t="s">
        <v>36</v>
      </c>
      <c r="E108" s="36"/>
      <c r="F108" s="37"/>
      <c r="G108" s="37"/>
      <c r="H108" s="37"/>
      <c r="I108" s="37"/>
      <c r="J108" s="37"/>
      <c r="K108" s="46"/>
      <c r="L108" s="37"/>
    </row>
    <row r="109" spans="1:12" ht="15">
      <c r="A109" s="13"/>
      <c r="B109" s="14"/>
      <c r="C109" s="15"/>
      <c r="D109" s="16"/>
      <c r="E109" s="36"/>
      <c r="F109" s="37"/>
      <c r="G109" s="37"/>
      <c r="H109" s="37"/>
      <c r="I109" s="37"/>
      <c r="J109" s="37"/>
      <c r="K109" s="46"/>
      <c r="L109" s="37"/>
    </row>
    <row r="110" spans="1:12" ht="15">
      <c r="A110" s="13"/>
      <c r="B110" s="14"/>
      <c r="C110" s="15"/>
      <c r="D110" s="16"/>
      <c r="E110" s="36"/>
      <c r="F110" s="37"/>
      <c r="G110" s="37"/>
      <c r="H110" s="37"/>
      <c r="I110" s="37"/>
      <c r="J110" s="37"/>
      <c r="K110" s="46"/>
      <c r="L110" s="37"/>
    </row>
    <row r="111" spans="1:12" ht="15">
      <c r="A111" s="18"/>
      <c r="B111" s="19"/>
      <c r="C111" s="20"/>
      <c r="D111" s="21" t="s">
        <v>28</v>
      </c>
      <c r="E111" s="38"/>
      <c r="F111" s="39">
        <f>SUM(F102:F110)</f>
        <v>0</v>
      </c>
      <c r="G111" s="39">
        <f t="shared" ref="G111:J111" si="36">SUM(G102:G110)</f>
        <v>0</v>
      </c>
      <c r="H111" s="39">
        <f t="shared" si="36"/>
        <v>0</v>
      </c>
      <c r="I111" s="39">
        <f t="shared" si="36"/>
        <v>0</v>
      </c>
      <c r="J111" s="39">
        <f t="shared" si="36"/>
        <v>0</v>
      </c>
      <c r="K111" s="47"/>
      <c r="L111" s="39">
        <f t="shared" ref="L111" si="37">SUM(L102:L110)</f>
        <v>0</v>
      </c>
    </row>
    <row r="112" spans="1:12" ht="15">
      <c r="A112" s="25">
        <f>A95</f>
        <v>2</v>
      </c>
      <c r="B112" s="26">
        <f>B95</f>
        <v>1</v>
      </c>
      <c r="C112" s="54" t="s">
        <v>37</v>
      </c>
      <c r="D112" s="55"/>
      <c r="E112" s="40"/>
      <c r="F112" s="41">
        <f>F101+F111</f>
        <v>760</v>
      </c>
      <c r="G112" s="41">
        <f t="shared" ref="G112" si="38">G101+G111</f>
        <v>18.95</v>
      </c>
      <c r="H112" s="41">
        <f t="shared" ref="H112" si="39">H101+H111</f>
        <v>16.259999999999998</v>
      </c>
      <c r="I112" s="41">
        <f t="shared" ref="I112" si="40">I101+I111</f>
        <v>110.36</v>
      </c>
      <c r="J112" s="41">
        <f t="shared" ref="J112:L112" si="41">J101+J111</f>
        <v>663.56999999999994</v>
      </c>
      <c r="K112" s="41"/>
      <c r="L112" s="41">
        <f t="shared" si="41"/>
        <v>61</v>
      </c>
    </row>
    <row r="113" spans="1:12" ht="15">
      <c r="A113" s="27">
        <v>2</v>
      </c>
      <c r="B113" s="14">
        <v>2</v>
      </c>
      <c r="C113" s="11" t="s">
        <v>23</v>
      </c>
      <c r="D113" s="12" t="s">
        <v>24</v>
      </c>
      <c r="E113" s="34" t="s">
        <v>81</v>
      </c>
      <c r="F113" s="35">
        <v>200</v>
      </c>
      <c r="G113" s="35">
        <v>8.5</v>
      </c>
      <c r="H113" s="35">
        <v>5.7</v>
      </c>
      <c r="I113" s="35">
        <v>43.5</v>
      </c>
      <c r="J113" s="35">
        <v>213.2</v>
      </c>
      <c r="K113" s="45">
        <v>43</v>
      </c>
      <c r="L113" s="35">
        <v>10</v>
      </c>
    </row>
    <row r="114" spans="1:12" ht="25.5">
      <c r="A114" s="27"/>
      <c r="B114" s="14"/>
      <c r="C114" s="15"/>
      <c r="D114" s="17" t="s">
        <v>25</v>
      </c>
      <c r="E114" s="36" t="s">
        <v>46</v>
      </c>
      <c r="F114" s="37">
        <v>200</v>
      </c>
      <c r="G114" s="37">
        <v>0.3</v>
      </c>
      <c r="H114" s="37">
        <v>0</v>
      </c>
      <c r="I114" s="37">
        <v>6.7</v>
      </c>
      <c r="J114" s="37">
        <v>27.9</v>
      </c>
      <c r="K114" s="46" t="s">
        <v>47</v>
      </c>
      <c r="L114" s="37">
        <v>3</v>
      </c>
    </row>
    <row r="115" spans="1:12" ht="15">
      <c r="A115" s="27"/>
      <c r="B115" s="14"/>
      <c r="C115" s="15"/>
      <c r="D115" s="17"/>
      <c r="E115" s="36" t="s">
        <v>83</v>
      </c>
      <c r="F115" s="37">
        <v>65</v>
      </c>
      <c r="G115" s="37">
        <v>5.65</v>
      </c>
      <c r="H115" s="37">
        <v>13.1</v>
      </c>
      <c r="I115" s="37">
        <v>11.97</v>
      </c>
      <c r="J115" s="37">
        <v>187.37</v>
      </c>
      <c r="K115" s="46" t="s">
        <v>44</v>
      </c>
      <c r="L115" s="37">
        <v>21</v>
      </c>
    </row>
    <row r="116" spans="1:12" ht="15">
      <c r="A116" s="27"/>
      <c r="B116" s="14"/>
      <c r="C116" s="15"/>
      <c r="D116" s="17" t="s">
        <v>27</v>
      </c>
      <c r="E116" s="36" t="s">
        <v>57</v>
      </c>
      <c r="F116" s="37">
        <v>80</v>
      </c>
      <c r="G116" s="37">
        <v>0.6</v>
      </c>
      <c r="H116" s="37">
        <v>0.6</v>
      </c>
      <c r="I116" s="37">
        <v>14.7</v>
      </c>
      <c r="J116" s="37">
        <v>70.5</v>
      </c>
      <c r="K116" s="46" t="s">
        <v>44</v>
      </c>
      <c r="L116" s="37">
        <v>25</v>
      </c>
    </row>
    <row r="117" spans="1:12" ht="15">
      <c r="A117" s="28"/>
      <c r="B117" s="19"/>
      <c r="C117" s="20"/>
      <c r="D117" s="21" t="s">
        <v>28</v>
      </c>
      <c r="E117" s="38"/>
      <c r="F117" s="39">
        <f>SUM(F113:F116)</f>
        <v>545</v>
      </c>
      <c r="G117" s="39">
        <f>SUM(G113:G116)</f>
        <v>15.05</v>
      </c>
      <c r="H117" s="39">
        <f>SUM(H113:H116)</f>
        <v>19.400000000000002</v>
      </c>
      <c r="I117" s="39">
        <f>SUM(I113:I116)</f>
        <v>76.87</v>
      </c>
      <c r="J117" s="39">
        <f>SUM(J113:J116)</f>
        <v>498.97</v>
      </c>
      <c r="K117" s="47"/>
      <c r="L117" s="39">
        <f>SUM(L113:L116)</f>
        <v>59</v>
      </c>
    </row>
    <row r="118" spans="1:12" ht="15">
      <c r="A118" s="23">
        <f>A113</f>
        <v>2</v>
      </c>
      <c r="B118" s="23">
        <f>B113</f>
        <v>2</v>
      </c>
      <c r="C118" s="24" t="s">
        <v>29</v>
      </c>
      <c r="D118" s="17" t="s">
        <v>30</v>
      </c>
      <c r="E118" s="36"/>
      <c r="F118" s="37"/>
      <c r="G118" s="37"/>
      <c r="H118" s="37"/>
      <c r="I118" s="37"/>
      <c r="J118" s="37"/>
      <c r="K118" s="46"/>
      <c r="L118" s="37"/>
    </row>
    <row r="119" spans="1:12" ht="15">
      <c r="A119" s="27"/>
      <c r="B119" s="14"/>
      <c r="C119" s="15"/>
      <c r="D119" s="17" t="s">
        <v>31</v>
      </c>
      <c r="E119" s="36"/>
      <c r="F119" s="37"/>
      <c r="G119" s="37"/>
      <c r="H119" s="37"/>
      <c r="I119" s="37"/>
      <c r="J119" s="37"/>
      <c r="K119" s="46"/>
      <c r="L119" s="37"/>
    </row>
    <row r="120" spans="1:12" ht="15">
      <c r="A120" s="27"/>
      <c r="B120" s="14"/>
      <c r="C120" s="15"/>
      <c r="D120" s="17" t="s">
        <v>32</v>
      </c>
      <c r="E120" s="36"/>
      <c r="F120" s="37"/>
      <c r="G120" s="37"/>
      <c r="H120" s="37"/>
      <c r="I120" s="37"/>
      <c r="J120" s="37"/>
      <c r="K120" s="46"/>
      <c r="L120" s="37"/>
    </row>
    <row r="121" spans="1:12" ht="15">
      <c r="A121" s="27"/>
      <c r="B121" s="14"/>
      <c r="C121" s="15"/>
      <c r="D121" s="17" t="s">
        <v>33</v>
      </c>
      <c r="E121" s="36"/>
      <c r="F121" s="37"/>
      <c r="G121" s="37"/>
      <c r="H121" s="37"/>
      <c r="I121" s="37"/>
      <c r="J121" s="37"/>
      <c r="K121" s="46"/>
      <c r="L121" s="37"/>
    </row>
    <row r="122" spans="1:12" ht="15">
      <c r="A122" s="27"/>
      <c r="B122" s="14"/>
      <c r="C122" s="15"/>
      <c r="D122" s="17" t="s">
        <v>34</v>
      </c>
      <c r="E122" s="36"/>
      <c r="F122" s="37"/>
      <c r="G122" s="37"/>
      <c r="H122" s="37"/>
      <c r="I122" s="37"/>
      <c r="J122" s="37"/>
      <c r="K122" s="46"/>
      <c r="L122" s="37"/>
    </row>
    <row r="123" spans="1:12" ht="15">
      <c r="A123" s="27"/>
      <c r="B123" s="14"/>
      <c r="C123" s="15"/>
      <c r="D123" s="17" t="s">
        <v>35</v>
      </c>
      <c r="E123" s="36"/>
      <c r="F123" s="37"/>
      <c r="G123" s="37"/>
      <c r="H123" s="37"/>
      <c r="I123" s="37"/>
      <c r="J123" s="37"/>
      <c r="K123" s="46"/>
      <c r="L123" s="37"/>
    </row>
    <row r="124" spans="1:12" ht="15">
      <c r="A124" s="27"/>
      <c r="B124" s="14"/>
      <c r="C124" s="15"/>
      <c r="D124" s="17" t="s">
        <v>36</v>
      </c>
      <c r="E124" s="36"/>
      <c r="F124" s="37"/>
      <c r="G124" s="37"/>
      <c r="H124" s="37"/>
      <c r="I124" s="37"/>
      <c r="J124" s="37"/>
      <c r="K124" s="46"/>
      <c r="L124" s="37"/>
    </row>
    <row r="125" spans="1:12" ht="15">
      <c r="A125" s="27"/>
      <c r="B125" s="14"/>
      <c r="C125" s="15"/>
      <c r="D125" s="16"/>
      <c r="E125" s="36"/>
      <c r="F125" s="37"/>
      <c r="G125" s="37"/>
      <c r="H125" s="37"/>
      <c r="I125" s="37"/>
      <c r="J125" s="37"/>
      <c r="K125" s="46"/>
      <c r="L125" s="37"/>
    </row>
    <row r="126" spans="1:12" ht="15">
      <c r="A126" s="27"/>
      <c r="B126" s="14"/>
      <c r="C126" s="15"/>
      <c r="D126" s="16"/>
      <c r="E126" s="36"/>
      <c r="F126" s="37"/>
      <c r="G126" s="37"/>
      <c r="H126" s="37"/>
      <c r="I126" s="37"/>
      <c r="J126" s="37"/>
      <c r="K126" s="46"/>
      <c r="L126" s="37"/>
    </row>
    <row r="127" spans="1:12" ht="15">
      <c r="A127" s="28"/>
      <c r="B127" s="19"/>
      <c r="C127" s="20"/>
      <c r="D127" s="21" t="s">
        <v>28</v>
      </c>
      <c r="E127" s="38"/>
      <c r="F127" s="39">
        <f>SUM(F118:F126)</f>
        <v>0</v>
      </c>
      <c r="G127" s="39">
        <f t="shared" ref="G127:J127" si="42">SUM(G118:G126)</f>
        <v>0</v>
      </c>
      <c r="H127" s="39">
        <f t="shared" si="42"/>
        <v>0</v>
      </c>
      <c r="I127" s="39">
        <f t="shared" si="42"/>
        <v>0</v>
      </c>
      <c r="J127" s="39">
        <f t="shared" si="42"/>
        <v>0</v>
      </c>
      <c r="K127" s="47"/>
      <c r="L127" s="39">
        <f t="shared" ref="L127" si="43">SUM(L118:L126)</f>
        <v>0</v>
      </c>
    </row>
    <row r="128" spans="1:12" ht="15">
      <c r="A128" s="29">
        <f>A113</f>
        <v>2</v>
      </c>
      <c r="B128" s="29">
        <f>B113</f>
        <v>2</v>
      </c>
      <c r="C128" s="54" t="s">
        <v>37</v>
      </c>
      <c r="D128" s="55"/>
      <c r="E128" s="40"/>
      <c r="F128" s="41">
        <f>F117+F127</f>
        <v>545</v>
      </c>
      <c r="G128" s="41">
        <f t="shared" ref="G128" si="44">G117+G127</f>
        <v>15.05</v>
      </c>
      <c r="H128" s="41">
        <f t="shared" ref="H128" si="45">H117+H127</f>
        <v>19.400000000000002</v>
      </c>
      <c r="I128" s="41">
        <f t="shared" ref="I128" si="46">I117+I127</f>
        <v>76.87</v>
      </c>
      <c r="J128" s="41">
        <f t="shared" ref="J128:L128" si="47">J117+J127</f>
        <v>498.97</v>
      </c>
      <c r="K128" s="41"/>
      <c r="L128" s="41">
        <f t="shared" si="47"/>
        <v>59</v>
      </c>
    </row>
    <row r="129" spans="1:12" ht="25.5">
      <c r="A129" s="9">
        <v>2</v>
      </c>
      <c r="B129" s="10">
        <v>3</v>
      </c>
      <c r="C129" s="11" t="s">
        <v>23</v>
      </c>
      <c r="D129" s="12" t="s">
        <v>24</v>
      </c>
      <c r="E129" s="34" t="s">
        <v>49</v>
      </c>
      <c r="F129" s="35">
        <v>200</v>
      </c>
      <c r="G129" s="35">
        <v>4.13</v>
      </c>
      <c r="H129" s="35">
        <v>8</v>
      </c>
      <c r="I129" s="35">
        <v>26.27</v>
      </c>
      <c r="J129" s="35">
        <v>194.4</v>
      </c>
      <c r="K129" s="45" t="s">
        <v>50</v>
      </c>
      <c r="L129" s="35">
        <v>9</v>
      </c>
    </row>
    <row r="130" spans="1:12" ht="25.5">
      <c r="A130" s="13"/>
      <c r="B130" s="14"/>
      <c r="C130" s="15"/>
      <c r="D130" s="16" t="s">
        <v>30</v>
      </c>
      <c r="E130" s="36" t="s">
        <v>51</v>
      </c>
      <c r="F130" s="37">
        <v>75</v>
      </c>
      <c r="G130" s="37">
        <v>19.3</v>
      </c>
      <c r="H130" s="37">
        <v>1.4</v>
      </c>
      <c r="I130" s="37">
        <v>0.9</v>
      </c>
      <c r="J130" s="37">
        <v>122.9</v>
      </c>
      <c r="K130" s="46" t="s">
        <v>52</v>
      </c>
      <c r="L130" s="37">
        <v>30</v>
      </c>
    </row>
    <row r="131" spans="1:12" ht="15">
      <c r="A131" s="13"/>
      <c r="B131" s="14"/>
      <c r="C131" s="15"/>
      <c r="D131" s="17" t="s">
        <v>25</v>
      </c>
      <c r="E131" s="36" t="s">
        <v>78</v>
      </c>
      <c r="F131" s="37">
        <v>200</v>
      </c>
      <c r="G131" s="37">
        <v>0.3</v>
      </c>
      <c r="H131" s="37">
        <v>0.1</v>
      </c>
      <c r="I131" s="37">
        <v>2.7</v>
      </c>
      <c r="J131" s="37">
        <v>45.6</v>
      </c>
      <c r="K131" s="46">
        <v>147</v>
      </c>
      <c r="L131" s="37">
        <v>8</v>
      </c>
    </row>
    <row r="132" spans="1:12" ht="15.75" customHeight="1">
      <c r="A132" s="13"/>
      <c r="B132" s="14"/>
      <c r="C132" s="15"/>
      <c r="D132" s="17" t="s">
        <v>26</v>
      </c>
      <c r="E132" s="36" t="s">
        <v>43</v>
      </c>
      <c r="F132" s="37">
        <v>40</v>
      </c>
      <c r="G132" s="37">
        <v>2</v>
      </c>
      <c r="H132" s="37">
        <v>0.5</v>
      </c>
      <c r="I132" s="37">
        <v>11.87</v>
      </c>
      <c r="J132" s="37">
        <v>58.87</v>
      </c>
      <c r="K132" s="46" t="s">
        <v>44</v>
      </c>
      <c r="L132" s="37">
        <v>3</v>
      </c>
    </row>
    <row r="133" spans="1:12" ht="15">
      <c r="A133" s="13"/>
      <c r="B133" s="14"/>
      <c r="C133" s="15"/>
      <c r="D133" s="17" t="s">
        <v>27</v>
      </c>
      <c r="E133" s="36" t="s">
        <v>66</v>
      </c>
      <c r="F133" s="37">
        <v>60</v>
      </c>
      <c r="G133" s="37">
        <v>0.6</v>
      </c>
      <c r="H133" s="37">
        <v>0.6</v>
      </c>
      <c r="I133" s="37">
        <v>14.7</v>
      </c>
      <c r="J133" s="37">
        <v>75.599999999999994</v>
      </c>
      <c r="K133" s="46" t="s">
        <v>44</v>
      </c>
      <c r="L133" s="37">
        <v>4</v>
      </c>
    </row>
    <row r="134" spans="1:12" ht="15">
      <c r="A134" s="13"/>
      <c r="B134" s="14"/>
      <c r="C134" s="15"/>
      <c r="D134" s="16"/>
      <c r="E134" s="36"/>
      <c r="F134" s="37"/>
      <c r="G134" s="37"/>
      <c r="H134" s="37"/>
      <c r="I134" s="37"/>
      <c r="J134" s="37"/>
      <c r="K134" s="46"/>
      <c r="L134" s="37"/>
    </row>
    <row r="135" spans="1:12" ht="15">
      <c r="A135" s="13"/>
      <c r="B135" s="14"/>
      <c r="C135" s="15"/>
      <c r="D135" s="16"/>
      <c r="E135" s="36"/>
      <c r="F135" s="37"/>
      <c r="G135" s="37"/>
      <c r="H135" s="37"/>
      <c r="I135" s="37"/>
      <c r="J135" s="37"/>
      <c r="K135" s="46"/>
      <c r="L135" s="37"/>
    </row>
    <row r="136" spans="1:12" ht="15">
      <c r="A136" s="18"/>
      <c r="B136" s="19"/>
      <c r="C136" s="20"/>
      <c r="D136" s="21" t="s">
        <v>28</v>
      </c>
      <c r="E136" s="38"/>
      <c r="F136" s="39">
        <f>SUM(F129:F135)</f>
        <v>575</v>
      </c>
      <c r="G136" s="39">
        <f t="shared" ref="G136:J136" si="48">SUM(G129:G135)</f>
        <v>26.330000000000002</v>
      </c>
      <c r="H136" s="39">
        <f t="shared" si="48"/>
        <v>10.6</v>
      </c>
      <c r="I136" s="39">
        <f t="shared" si="48"/>
        <v>56.44</v>
      </c>
      <c r="J136" s="39">
        <f t="shared" si="48"/>
        <v>497.37</v>
      </c>
      <c r="K136" s="47"/>
      <c r="L136" s="39">
        <f t="shared" ref="L136" si="49">SUM(L129:L135)</f>
        <v>54</v>
      </c>
    </row>
    <row r="137" spans="1:12" ht="15">
      <c r="A137" s="22">
        <f>A129</f>
        <v>2</v>
      </c>
      <c r="B137" s="23">
        <f>B129</f>
        <v>3</v>
      </c>
      <c r="C137" s="24" t="s">
        <v>29</v>
      </c>
      <c r="D137" s="17" t="s">
        <v>30</v>
      </c>
      <c r="E137" s="36"/>
      <c r="F137" s="37"/>
      <c r="G137" s="37"/>
      <c r="H137" s="37"/>
      <c r="I137" s="37"/>
      <c r="J137" s="37"/>
      <c r="K137" s="46"/>
      <c r="L137" s="37"/>
    </row>
    <row r="138" spans="1:12" ht="15">
      <c r="A138" s="13"/>
      <c r="B138" s="14"/>
      <c r="C138" s="15"/>
      <c r="D138" s="17" t="s">
        <v>31</v>
      </c>
      <c r="E138" s="36"/>
      <c r="F138" s="37"/>
      <c r="G138" s="37"/>
      <c r="H138" s="37"/>
      <c r="I138" s="37"/>
      <c r="J138" s="37"/>
      <c r="K138" s="46"/>
      <c r="L138" s="37"/>
    </row>
    <row r="139" spans="1:12" ht="15">
      <c r="A139" s="13"/>
      <c r="B139" s="14"/>
      <c r="C139" s="15"/>
      <c r="D139" s="17" t="s">
        <v>32</v>
      </c>
      <c r="E139" s="36"/>
      <c r="F139" s="37"/>
      <c r="G139" s="37"/>
      <c r="H139" s="37"/>
      <c r="I139" s="37"/>
      <c r="J139" s="37"/>
      <c r="K139" s="46"/>
      <c r="L139" s="37"/>
    </row>
    <row r="140" spans="1:12" ht="15">
      <c r="A140" s="13"/>
      <c r="B140" s="14"/>
      <c r="C140" s="15"/>
      <c r="D140" s="17" t="s">
        <v>33</v>
      </c>
      <c r="E140" s="36"/>
      <c r="F140" s="37"/>
      <c r="G140" s="37"/>
      <c r="H140" s="37"/>
      <c r="I140" s="37"/>
      <c r="J140" s="37"/>
      <c r="K140" s="46"/>
      <c r="L140" s="37"/>
    </row>
    <row r="141" spans="1:12" ht="15">
      <c r="A141" s="13"/>
      <c r="B141" s="14"/>
      <c r="C141" s="15"/>
      <c r="D141" s="17" t="s">
        <v>34</v>
      </c>
      <c r="E141" s="36"/>
      <c r="F141" s="37"/>
      <c r="G141" s="37"/>
      <c r="H141" s="37"/>
      <c r="I141" s="37"/>
      <c r="J141" s="37"/>
      <c r="K141" s="46"/>
      <c r="L141" s="37"/>
    </row>
    <row r="142" spans="1:12" ht="15">
      <c r="A142" s="13"/>
      <c r="B142" s="14"/>
      <c r="C142" s="15"/>
      <c r="D142" s="17" t="s">
        <v>35</v>
      </c>
      <c r="E142" s="36"/>
      <c r="F142" s="37"/>
      <c r="G142" s="37"/>
      <c r="H142" s="37"/>
      <c r="I142" s="37"/>
      <c r="J142" s="37"/>
      <c r="K142" s="46"/>
      <c r="L142" s="37"/>
    </row>
    <row r="143" spans="1:12" ht="15">
      <c r="A143" s="13"/>
      <c r="B143" s="14"/>
      <c r="C143" s="15"/>
      <c r="D143" s="17" t="s">
        <v>36</v>
      </c>
      <c r="E143" s="36"/>
      <c r="F143" s="37"/>
      <c r="G143" s="37"/>
      <c r="H143" s="37"/>
      <c r="I143" s="37"/>
      <c r="J143" s="37"/>
      <c r="K143" s="46"/>
      <c r="L143" s="37"/>
    </row>
    <row r="144" spans="1:12" ht="15">
      <c r="A144" s="13"/>
      <c r="B144" s="14"/>
      <c r="C144" s="15"/>
      <c r="D144" s="16"/>
      <c r="E144" s="36"/>
      <c r="F144" s="37"/>
      <c r="G144" s="37"/>
      <c r="H144" s="37"/>
      <c r="I144" s="37"/>
      <c r="J144" s="37"/>
      <c r="K144" s="46"/>
      <c r="L144" s="37"/>
    </row>
    <row r="145" spans="1:12" ht="15">
      <c r="A145" s="13"/>
      <c r="B145" s="14"/>
      <c r="C145" s="15"/>
      <c r="D145" s="16"/>
      <c r="E145" s="36"/>
      <c r="F145" s="37"/>
      <c r="G145" s="37"/>
      <c r="H145" s="37"/>
      <c r="I145" s="37"/>
      <c r="J145" s="37"/>
      <c r="K145" s="46"/>
      <c r="L145" s="37"/>
    </row>
    <row r="146" spans="1:12" ht="15">
      <c r="A146" s="18"/>
      <c r="B146" s="19"/>
      <c r="C146" s="20"/>
      <c r="D146" s="21" t="s">
        <v>28</v>
      </c>
      <c r="E146" s="38"/>
      <c r="F146" s="39">
        <f>SUM(F137:F145)</f>
        <v>0</v>
      </c>
      <c r="G146" s="39">
        <f t="shared" ref="G146:J146" si="50">SUM(G137:G145)</f>
        <v>0</v>
      </c>
      <c r="H146" s="39">
        <f t="shared" si="50"/>
        <v>0</v>
      </c>
      <c r="I146" s="39">
        <f t="shared" si="50"/>
        <v>0</v>
      </c>
      <c r="J146" s="39">
        <f t="shared" si="50"/>
        <v>0</v>
      </c>
      <c r="K146" s="47"/>
      <c r="L146" s="39">
        <f t="shared" ref="L146" si="51">SUM(L137:L145)</f>
        <v>0</v>
      </c>
    </row>
    <row r="147" spans="1:12" ht="15">
      <c r="A147" s="25">
        <f>A129</f>
        <v>2</v>
      </c>
      <c r="B147" s="26">
        <f>B129</f>
        <v>3</v>
      </c>
      <c r="C147" s="54" t="s">
        <v>37</v>
      </c>
      <c r="D147" s="55"/>
      <c r="E147" s="40"/>
      <c r="F147" s="41">
        <f>F136+F146</f>
        <v>575</v>
      </c>
      <c r="G147" s="41">
        <f t="shared" ref="G147" si="52">G136+G146</f>
        <v>26.330000000000002</v>
      </c>
      <c r="H147" s="41">
        <f t="shared" ref="H147" si="53">H136+H146</f>
        <v>10.6</v>
      </c>
      <c r="I147" s="41">
        <f t="shared" ref="I147" si="54">I136+I146</f>
        <v>56.44</v>
      </c>
      <c r="J147" s="41">
        <f t="shared" ref="J147:L147" si="55">J136+J146</f>
        <v>497.37</v>
      </c>
      <c r="K147" s="41"/>
      <c r="L147" s="41">
        <f t="shared" si="55"/>
        <v>54</v>
      </c>
    </row>
    <row r="148" spans="1:12" ht="15">
      <c r="A148" s="9">
        <v>2</v>
      </c>
      <c r="B148" s="10">
        <v>4</v>
      </c>
      <c r="C148" s="11" t="s">
        <v>23</v>
      </c>
      <c r="D148" s="12" t="s">
        <v>24</v>
      </c>
      <c r="E148" s="34" t="s">
        <v>86</v>
      </c>
      <c r="F148" s="35">
        <v>200</v>
      </c>
      <c r="G148" s="35">
        <v>8.6</v>
      </c>
      <c r="H148" s="35">
        <v>12.8</v>
      </c>
      <c r="I148" s="35">
        <v>34.200000000000003</v>
      </c>
      <c r="J148" s="35">
        <v>285.8</v>
      </c>
      <c r="K148" s="45" t="s">
        <v>54</v>
      </c>
      <c r="L148" s="35">
        <v>13</v>
      </c>
    </row>
    <row r="149" spans="1:12" ht="25.5">
      <c r="A149" s="27"/>
      <c r="B149" s="14"/>
      <c r="C149" s="15"/>
      <c r="D149" s="17" t="s">
        <v>25</v>
      </c>
      <c r="E149" s="36" t="s">
        <v>46</v>
      </c>
      <c r="F149" s="37">
        <v>200</v>
      </c>
      <c r="G149" s="37">
        <v>0.3</v>
      </c>
      <c r="H149" s="37">
        <v>0</v>
      </c>
      <c r="I149" s="37">
        <v>6.7</v>
      </c>
      <c r="J149" s="37">
        <v>27.9</v>
      </c>
      <c r="K149" s="46" t="s">
        <v>47</v>
      </c>
      <c r="L149" s="37">
        <v>3</v>
      </c>
    </row>
    <row r="150" spans="1:12" ht="15">
      <c r="A150" s="27"/>
      <c r="B150" s="14"/>
      <c r="C150" s="15"/>
      <c r="D150" s="17" t="s">
        <v>26</v>
      </c>
      <c r="E150" s="36" t="s">
        <v>75</v>
      </c>
      <c r="F150" s="37">
        <v>60</v>
      </c>
      <c r="G150" s="37">
        <v>6</v>
      </c>
      <c r="H150" s="37">
        <v>2.5</v>
      </c>
      <c r="I150" s="37">
        <v>11.87</v>
      </c>
      <c r="J150" s="37">
        <v>65.66</v>
      </c>
      <c r="K150" s="46" t="s">
        <v>44</v>
      </c>
      <c r="L150" s="37">
        <v>10</v>
      </c>
    </row>
    <row r="151" spans="1:12" ht="15">
      <c r="A151" s="13"/>
      <c r="B151" s="14"/>
      <c r="C151" s="15"/>
      <c r="D151" s="17" t="s">
        <v>27</v>
      </c>
      <c r="E151" s="36" t="s">
        <v>53</v>
      </c>
      <c r="F151" s="37">
        <v>60</v>
      </c>
      <c r="G151" s="37">
        <v>1.35</v>
      </c>
      <c r="H151" s="37">
        <v>0.3</v>
      </c>
      <c r="I151" s="37">
        <v>12.5</v>
      </c>
      <c r="J151" s="37">
        <v>54</v>
      </c>
      <c r="K151" s="46" t="s">
        <v>44</v>
      </c>
      <c r="L151" s="37">
        <v>20</v>
      </c>
    </row>
    <row r="152" spans="1:12" ht="15">
      <c r="A152" s="27"/>
      <c r="B152" s="14"/>
      <c r="C152" s="15"/>
      <c r="D152" s="16" t="s">
        <v>77</v>
      </c>
      <c r="E152" s="36" t="s">
        <v>76</v>
      </c>
      <c r="F152" s="37">
        <v>200</v>
      </c>
      <c r="G152" s="37">
        <v>2.6</v>
      </c>
      <c r="H152" s="37">
        <v>2</v>
      </c>
      <c r="I152" s="37">
        <v>11</v>
      </c>
      <c r="J152" s="37">
        <v>71.900000000000006</v>
      </c>
      <c r="K152" s="46" t="s">
        <v>44</v>
      </c>
      <c r="L152" s="37">
        <v>36.4</v>
      </c>
    </row>
    <row r="153" spans="1:12" ht="15">
      <c r="A153" s="13"/>
      <c r="B153" s="14"/>
      <c r="C153" s="15"/>
      <c r="D153" s="16"/>
      <c r="E153" s="36"/>
      <c r="F153" s="37"/>
      <c r="G153" s="37"/>
      <c r="H153" s="37"/>
      <c r="I153" s="37"/>
      <c r="J153" s="37"/>
      <c r="K153" s="46"/>
      <c r="L153" s="37"/>
    </row>
    <row r="154" spans="1:12" ht="15">
      <c r="A154" s="18"/>
      <c r="B154" s="19"/>
      <c r="C154" s="20"/>
      <c r="D154" s="21" t="s">
        <v>28</v>
      </c>
      <c r="E154" s="38"/>
      <c r="F154" s="39">
        <f>SUM(F148:F153)</f>
        <v>720</v>
      </c>
      <c r="G154" s="39">
        <f>SUM(G148:G153)</f>
        <v>18.850000000000001</v>
      </c>
      <c r="H154" s="39">
        <f>SUM(H148:H153)</f>
        <v>17.600000000000001</v>
      </c>
      <c r="I154" s="39">
        <f>SUM(I148:I153)</f>
        <v>76.27000000000001</v>
      </c>
      <c r="J154" s="39">
        <f>SUM(J148:J153)</f>
        <v>505.26</v>
      </c>
      <c r="K154" s="47"/>
      <c r="L154" s="39">
        <f>SUM(L148:L153)</f>
        <v>82.4</v>
      </c>
    </row>
    <row r="155" spans="1:12" ht="15">
      <c r="A155" s="22">
        <f>A148</f>
        <v>2</v>
      </c>
      <c r="B155" s="23">
        <f>B148</f>
        <v>4</v>
      </c>
      <c r="C155" s="24" t="s">
        <v>29</v>
      </c>
      <c r="D155" s="17" t="s">
        <v>30</v>
      </c>
      <c r="E155" s="36"/>
      <c r="F155" s="37"/>
      <c r="G155" s="37"/>
      <c r="H155" s="37"/>
      <c r="I155" s="37"/>
      <c r="J155" s="37"/>
      <c r="K155" s="46"/>
      <c r="L155" s="37"/>
    </row>
    <row r="156" spans="1:12" ht="15">
      <c r="A156" s="13"/>
      <c r="B156" s="14"/>
      <c r="C156" s="15"/>
      <c r="D156" s="17" t="s">
        <v>31</v>
      </c>
      <c r="E156" s="36"/>
      <c r="F156" s="37"/>
      <c r="G156" s="37"/>
      <c r="H156" s="37"/>
      <c r="I156" s="37"/>
      <c r="J156" s="37"/>
      <c r="K156" s="46"/>
      <c r="L156" s="37"/>
    </row>
    <row r="157" spans="1:12" ht="15">
      <c r="A157" s="13"/>
      <c r="B157" s="14"/>
      <c r="C157" s="15"/>
      <c r="D157" s="17" t="s">
        <v>32</v>
      </c>
      <c r="E157" s="36"/>
      <c r="F157" s="37"/>
      <c r="G157" s="37"/>
      <c r="H157" s="37"/>
      <c r="I157" s="37"/>
      <c r="J157" s="37"/>
      <c r="K157" s="46"/>
      <c r="L157" s="37"/>
    </row>
    <row r="158" spans="1:12" ht="15">
      <c r="A158" s="13"/>
      <c r="B158" s="14"/>
      <c r="C158" s="15"/>
      <c r="D158" s="17" t="s">
        <v>33</v>
      </c>
      <c r="E158" s="36"/>
      <c r="F158" s="37"/>
      <c r="G158" s="37"/>
      <c r="H158" s="37"/>
      <c r="I158" s="37"/>
      <c r="J158" s="37"/>
      <c r="K158" s="46"/>
      <c r="L158" s="37"/>
    </row>
    <row r="159" spans="1:12" ht="15">
      <c r="A159" s="13"/>
      <c r="B159" s="14"/>
      <c r="C159" s="15"/>
      <c r="D159" s="17" t="s">
        <v>34</v>
      </c>
      <c r="E159" s="36"/>
      <c r="F159" s="37"/>
      <c r="G159" s="37"/>
      <c r="H159" s="37"/>
      <c r="I159" s="37"/>
      <c r="J159" s="37"/>
      <c r="K159" s="46"/>
      <c r="L159" s="37"/>
    </row>
    <row r="160" spans="1:12" ht="15">
      <c r="A160" s="13"/>
      <c r="B160" s="14"/>
      <c r="C160" s="15"/>
      <c r="D160" s="17" t="s">
        <v>35</v>
      </c>
      <c r="E160" s="36"/>
      <c r="F160" s="37"/>
      <c r="G160" s="37"/>
      <c r="H160" s="37"/>
      <c r="I160" s="37"/>
      <c r="J160" s="37"/>
      <c r="K160" s="46"/>
      <c r="L160" s="37"/>
    </row>
    <row r="161" spans="1:12" ht="15">
      <c r="A161" s="13"/>
      <c r="B161" s="14"/>
      <c r="C161" s="15"/>
      <c r="D161" s="17" t="s">
        <v>36</v>
      </c>
      <c r="E161" s="36"/>
      <c r="F161" s="37"/>
      <c r="G161" s="37"/>
      <c r="H161" s="37"/>
      <c r="I161" s="37"/>
      <c r="J161" s="37"/>
      <c r="K161" s="46"/>
      <c r="L161" s="37"/>
    </row>
    <row r="162" spans="1:12" ht="15">
      <c r="A162" s="13"/>
      <c r="B162" s="14"/>
      <c r="C162" s="15"/>
      <c r="D162" s="16"/>
      <c r="E162" s="36"/>
      <c r="F162" s="37"/>
      <c r="G162" s="37"/>
      <c r="H162" s="37"/>
      <c r="I162" s="37"/>
      <c r="J162" s="37"/>
      <c r="K162" s="46"/>
      <c r="L162" s="37"/>
    </row>
    <row r="163" spans="1:12" ht="15">
      <c r="A163" s="13"/>
      <c r="B163" s="14"/>
      <c r="C163" s="15"/>
      <c r="D163" s="16"/>
      <c r="E163" s="36"/>
      <c r="F163" s="37"/>
      <c r="G163" s="37"/>
      <c r="H163" s="37"/>
      <c r="I163" s="37"/>
      <c r="J163" s="37"/>
      <c r="K163" s="46"/>
      <c r="L163" s="37"/>
    </row>
    <row r="164" spans="1:12" ht="15">
      <c r="A164" s="18"/>
      <c r="B164" s="19"/>
      <c r="C164" s="20"/>
      <c r="D164" s="21" t="s">
        <v>28</v>
      </c>
      <c r="E164" s="38"/>
      <c r="F164" s="39">
        <f>SUM(F155:F163)</f>
        <v>0</v>
      </c>
      <c r="G164" s="39">
        <f t="shared" ref="G164:J164" si="56">SUM(G155:G163)</f>
        <v>0</v>
      </c>
      <c r="H164" s="39">
        <f t="shared" si="56"/>
        <v>0</v>
      </c>
      <c r="I164" s="39">
        <f t="shared" si="56"/>
        <v>0</v>
      </c>
      <c r="J164" s="39">
        <f t="shared" si="56"/>
        <v>0</v>
      </c>
      <c r="K164" s="47"/>
      <c r="L164" s="39">
        <f t="shared" ref="L164" si="57">SUM(L155:L163)</f>
        <v>0</v>
      </c>
    </row>
    <row r="165" spans="1:12" ht="15">
      <c r="A165" s="25">
        <f>A148</f>
        <v>2</v>
      </c>
      <c r="B165" s="26">
        <f>B148</f>
        <v>4</v>
      </c>
      <c r="C165" s="54" t="s">
        <v>37</v>
      </c>
      <c r="D165" s="55"/>
      <c r="E165" s="40"/>
      <c r="F165" s="41">
        <f>F154+F164</f>
        <v>720</v>
      </c>
      <c r="G165" s="41">
        <f t="shared" ref="G165" si="58">G154+G164</f>
        <v>18.850000000000001</v>
      </c>
      <c r="H165" s="41">
        <f t="shared" ref="H165" si="59">H154+H164</f>
        <v>17.600000000000001</v>
      </c>
      <c r="I165" s="41">
        <f t="shared" ref="I165" si="60">I154+I164</f>
        <v>76.27000000000001</v>
      </c>
      <c r="J165" s="41">
        <f t="shared" ref="J165:L165" si="61">J154+J164</f>
        <v>505.26</v>
      </c>
      <c r="K165" s="41"/>
      <c r="L165" s="41">
        <f t="shared" si="61"/>
        <v>82.4</v>
      </c>
    </row>
    <row r="166" spans="1:12" ht="25.5">
      <c r="A166" s="9">
        <v>2</v>
      </c>
      <c r="B166" s="10">
        <v>5</v>
      </c>
      <c r="C166" s="11" t="s">
        <v>23</v>
      </c>
      <c r="D166" s="12" t="s">
        <v>24</v>
      </c>
      <c r="E166" s="34" t="s">
        <v>64</v>
      </c>
      <c r="F166" s="35">
        <v>240</v>
      </c>
      <c r="G166" s="35">
        <v>27.2</v>
      </c>
      <c r="H166" s="35">
        <v>8.08</v>
      </c>
      <c r="I166" s="35">
        <v>33.200000000000003</v>
      </c>
      <c r="J166" s="35">
        <v>314.72000000000003</v>
      </c>
      <c r="K166" s="45" t="s">
        <v>65</v>
      </c>
      <c r="L166" s="35">
        <v>34.799999999999997</v>
      </c>
    </row>
    <row r="167" spans="1:12" ht="15">
      <c r="A167" s="13"/>
      <c r="B167" s="14"/>
      <c r="C167" s="15"/>
      <c r="D167" s="17" t="s">
        <v>25</v>
      </c>
      <c r="E167" s="36" t="s">
        <v>74</v>
      </c>
      <c r="F167" s="37">
        <v>200</v>
      </c>
      <c r="G167" s="37">
        <v>0.3</v>
      </c>
      <c r="H167" s="37">
        <v>0</v>
      </c>
      <c r="I167" s="37">
        <v>6.5</v>
      </c>
      <c r="J167" s="37">
        <v>27.9</v>
      </c>
      <c r="K167" s="46">
        <v>143</v>
      </c>
      <c r="L167" s="37">
        <v>3</v>
      </c>
    </row>
    <row r="168" spans="1:12" ht="15">
      <c r="A168" s="13"/>
      <c r="B168" s="14"/>
      <c r="C168" s="15"/>
      <c r="D168" s="17" t="s">
        <v>26</v>
      </c>
      <c r="E168" s="36" t="s">
        <v>43</v>
      </c>
      <c r="F168" s="37">
        <v>40</v>
      </c>
      <c r="G168" s="37">
        <v>2</v>
      </c>
      <c r="H168" s="37">
        <v>0.5</v>
      </c>
      <c r="I168" s="37">
        <v>11.87</v>
      </c>
      <c r="J168" s="37">
        <v>58.87</v>
      </c>
      <c r="K168" s="46" t="s">
        <v>44</v>
      </c>
      <c r="L168" s="37">
        <v>3</v>
      </c>
    </row>
    <row r="169" spans="1:12" ht="15">
      <c r="A169" s="13"/>
      <c r="B169" s="14"/>
      <c r="C169" s="15"/>
      <c r="D169" s="17" t="s">
        <v>27</v>
      </c>
      <c r="E169" s="36" t="s">
        <v>63</v>
      </c>
      <c r="F169" s="37">
        <v>80</v>
      </c>
      <c r="G169" s="37">
        <v>0.6</v>
      </c>
      <c r="H169" s="37">
        <v>0.45</v>
      </c>
      <c r="I169" s="37">
        <v>16.350000000000001</v>
      </c>
      <c r="J169" s="37">
        <v>69.5</v>
      </c>
      <c r="K169" s="46" t="s">
        <v>44</v>
      </c>
      <c r="L169" s="37">
        <v>20</v>
      </c>
    </row>
    <row r="170" spans="1:12" ht="15">
      <c r="A170" s="13"/>
      <c r="B170" s="14"/>
      <c r="C170" s="15"/>
      <c r="D170" s="16"/>
      <c r="E170" s="36"/>
      <c r="F170" s="37"/>
      <c r="G170" s="37"/>
      <c r="H170" s="37"/>
      <c r="I170" s="37"/>
      <c r="J170" s="37"/>
      <c r="K170" s="46"/>
      <c r="L170" s="37"/>
    </row>
    <row r="171" spans="1:12" ht="15">
      <c r="A171" s="13"/>
      <c r="B171" s="14"/>
      <c r="C171" s="15"/>
      <c r="D171" s="16"/>
      <c r="E171" s="36"/>
      <c r="F171" s="37"/>
      <c r="G171" s="37"/>
      <c r="H171" s="37"/>
      <c r="I171" s="37"/>
      <c r="J171" s="37"/>
      <c r="K171" s="46"/>
      <c r="L171" s="37"/>
    </row>
    <row r="172" spans="1:12" ht="15.75" customHeight="1">
      <c r="A172" s="18"/>
      <c r="B172" s="19"/>
      <c r="C172" s="20"/>
      <c r="D172" s="21" t="s">
        <v>28</v>
      </c>
      <c r="E172" s="38"/>
      <c r="F172" s="39">
        <f>SUM(F166:F171)</f>
        <v>560</v>
      </c>
      <c r="G172" s="39">
        <f>SUM(G166:G171)</f>
        <v>30.1</v>
      </c>
      <c r="H172" s="39">
        <f>SUM(H166:H171)</f>
        <v>9.0299999999999994</v>
      </c>
      <c r="I172" s="39">
        <f>SUM(I166:I171)</f>
        <v>67.92</v>
      </c>
      <c r="J172" s="39">
        <f>SUM(J166:J171)</f>
        <v>470.99</v>
      </c>
      <c r="K172" s="47"/>
      <c r="L172" s="39">
        <f>SUM(L166:L171)</f>
        <v>60.8</v>
      </c>
    </row>
    <row r="173" spans="1:12" ht="15">
      <c r="A173" s="22">
        <f>A166</f>
        <v>2</v>
      </c>
      <c r="B173" s="23">
        <f>B166</f>
        <v>5</v>
      </c>
      <c r="C173" s="24" t="s">
        <v>29</v>
      </c>
      <c r="D173" s="17" t="s">
        <v>30</v>
      </c>
      <c r="E173" s="36"/>
      <c r="F173" s="37"/>
      <c r="G173" s="37"/>
      <c r="H173" s="37"/>
      <c r="I173" s="37"/>
      <c r="J173" s="37"/>
      <c r="K173" s="46"/>
      <c r="L173" s="37"/>
    </row>
    <row r="174" spans="1:12" ht="15">
      <c r="A174" s="13"/>
      <c r="B174" s="14"/>
      <c r="C174" s="15"/>
      <c r="D174" s="17" t="s">
        <v>31</v>
      </c>
      <c r="E174" s="36"/>
      <c r="F174" s="37"/>
      <c r="G174" s="37"/>
      <c r="H174" s="37"/>
      <c r="I174" s="37"/>
      <c r="J174" s="37"/>
      <c r="K174" s="46"/>
      <c r="L174" s="37"/>
    </row>
    <row r="175" spans="1:12" ht="15">
      <c r="A175" s="13"/>
      <c r="B175" s="14"/>
      <c r="C175" s="15"/>
      <c r="D175" s="17" t="s">
        <v>32</v>
      </c>
      <c r="E175" s="36"/>
      <c r="F175" s="37"/>
      <c r="G175" s="37"/>
      <c r="H175" s="37"/>
      <c r="I175" s="37"/>
      <c r="J175" s="37"/>
      <c r="K175" s="46"/>
      <c r="L175" s="37"/>
    </row>
    <row r="176" spans="1:12" ht="15">
      <c r="A176" s="13"/>
      <c r="B176" s="14"/>
      <c r="C176" s="15"/>
      <c r="D176" s="17" t="s">
        <v>33</v>
      </c>
      <c r="E176" s="36"/>
      <c r="F176" s="37"/>
      <c r="G176" s="37"/>
      <c r="H176" s="37"/>
      <c r="I176" s="37"/>
      <c r="J176" s="37"/>
      <c r="K176" s="46"/>
      <c r="L176" s="37"/>
    </row>
    <row r="177" spans="1:12" ht="15">
      <c r="A177" s="13"/>
      <c r="B177" s="14"/>
      <c r="C177" s="15"/>
      <c r="D177" s="17" t="s">
        <v>34</v>
      </c>
      <c r="E177" s="36"/>
      <c r="F177" s="37"/>
      <c r="G177" s="37"/>
      <c r="H177" s="37"/>
      <c r="I177" s="37"/>
      <c r="J177" s="37"/>
      <c r="K177" s="46"/>
      <c r="L177" s="37"/>
    </row>
    <row r="178" spans="1:12" ht="15">
      <c r="A178" s="13"/>
      <c r="B178" s="14"/>
      <c r="C178" s="15"/>
      <c r="D178" s="17" t="s">
        <v>35</v>
      </c>
      <c r="E178" s="36"/>
      <c r="F178" s="37"/>
      <c r="G178" s="37"/>
      <c r="H178" s="37"/>
      <c r="I178" s="37"/>
      <c r="J178" s="37"/>
      <c r="K178" s="46"/>
      <c r="L178" s="37"/>
    </row>
    <row r="179" spans="1:12" ht="15">
      <c r="A179" s="13"/>
      <c r="B179" s="14"/>
      <c r="C179" s="15"/>
      <c r="D179" s="17" t="s">
        <v>36</v>
      </c>
      <c r="E179" s="36"/>
      <c r="F179" s="37"/>
      <c r="G179" s="37"/>
      <c r="H179" s="37"/>
      <c r="I179" s="37"/>
      <c r="J179" s="37"/>
      <c r="K179" s="46"/>
      <c r="L179" s="37"/>
    </row>
    <row r="180" spans="1:12" ht="15">
      <c r="A180" s="13"/>
      <c r="B180" s="14"/>
      <c r="C180" s="15"/>
      <c r="D180" s="16"/>
      <c r="E180" s="36"/>
      <c r="F180" s="37"/>
      <c r="G180" s="37"/>
      <c r="H180" s="37"/>
      <c r="I180" s="37"/>
      <c r="J180" s="37"/>
      <c r="K180" s="46"/>
      <c r="L180" s="37"/>
    </row>
    <row r="181" spans="1:12" ht="15">
      <c r="A181" s="13"/>
      <c r="B181" s="14"/>
      <c r="C181" s="15"/>
      <c r="D181" s="16"/>
      <c r="E181" s="36"/>
      <c r="F181" s="37"/>
      <c r="G181" s="37"/>
      <c r="H181" s="37"/>
      <c r="I181" s="37"/>
      <c r="J181" s="37"/>
      <c r="K181" s="46"/>
      <c r="L181" s="37"/>
    </row>
    <row r="182" spans="1:12" ht="15">
      <c r="A182" s="18"/>
      <c r="B182" s="19"/>
      <c r="C182" s="20"/>
      <c r="D182" s="21" t="s">
        <v>28</v>
      </c>
      <c r="E182" s="38"/>
      <c r="F182" s="39">
        <f>SUM(F173:F181)</f>
        <v>0</v>
      </c>
      <c r="G182" s="39">
        <f t="shared" ref="G182:J182" si="62">SUM(G173:G181)</f>
        <v>0</v>
      </c>
      <c r="H182" s="39">
        <f t="shared" si="62"/>
        <v>0</v>
      </c>
      <c r="I182" s="39">
        <f t="shared" si="62"/>
        <v>0</v>
      </c>
      <c r="J182" s="39">
        <f t="shared" si="62"/>
        <v>0</v>
      </c>
      <c r="K182" s="47"/>
      <c r="L182" s="39">
        <f t="shared" ref="L182" si="63">SUM(L173:L181)</f>
        <v>0</v>
      </c>
    </row>
    <row r="183" spans="1:12" ht="15">
      <c r="A183" s="25">
        <f>A166</f>
        <v>2</v>
      </c>
      <c r="B183" s="26">
        <f>B166</f>
        <v>5</v>
      </c>
      <c r="C183" s="54" t="s">
        <v>37</v>
      </c>
      <c r="D183" s="55"/>
      <c r="E183" s="40"/>
      <c r="F183" s="41">
        <f>F172+F182</f>
        <v>560</v>
      </c>
      <c r="G183" s="41">
        <f t="shared" ref="G183" si="64">G172+G182</f>
        <v>30.1</v>
      </c>
      <c r="H183" s="41">
        <f t="shared" ref="H183" si="65">H172+H182</f>
        <v>9.0299999999999994</v>
      </c>
      <c r="I183" s="41">
        <f t="shared" ref="I183" si="66">I172+I182</f>
        <v>67.92</v>
      </c>
      <c r="J183" s="41">
        <f t="shared" ref="J183:L183" si="67">J172+J182</f>
        <v>470.99</v>
      </c>
      <c r="K183" s="41"/>
      <c r="L183" s="41">
        <f t="shared" si="67"/>
        <v>60.8</v>
      </c>
    </row>
    <row r="184" spans="1:12">
      <c r="A184" s="48"/>
      <c r="B184" s="49"/>
      <c r="C184" s="56" t="s">
        <v>38</v>
      </c>
      <c r="D184" s="56"/>
      <c r="E184" s="56"/>
      <c r="F184" s="50">
        <f>(F23+F41+F59+F76+F94+F112+F128+F147+F165+F183)/(IF(F23=0,0,1)+IF(F41=0,0,1)+IF(F59=0,0,1)+IF(F76=0,0,1)+IF(F94=0,0,1)+IF(F112=0,0,1)+IF(F128=0,0,1)+IF(F147=0,0,1)+IF(F165=0,0,1)+IF(F183=0,0,1))</f>
        <v>624.5</v>
      </c>
      <c r="G184" s="50">
        <f>(G23+G41+G59+G76+G94+G112+G128+G147+G165+G183)/(IF(G23=0,0,1)+IF(G41=0,0,1)+IF(G59=0,0,1)+IF(G76=0,0,1)+IF(G94=0,0,1)+IF(G112=0,0,1)+IF(G128=0,0,1)+IF(G147=0,0,1)+IF(G165=0,0,1)+IF(G183=0,0,1))</f>
        <v>20.214000000000002</v>
      </c>
      <c r="H184" s="50">
        <f>(H23+H41+H59+H76+H94+H112+H128+H147+H165+H183)/(IF(H23=0,0,1)+IF(H41=0,0,1)+IF(H59=0,0,1)+IF(H76=0,0,1)+IF(H94=0,0,1)+IF(H112=0,0,1)+IF(H128=0,0,1)+IF(H147=0,0,1)+IF(H165=0,0,1)+IF(H183=0,0,1))</f>
        <v>15.494</v>
      </c>
      <c r="I184" s="50">
        <f>(I23+I41+I59+I76+I94+I112+I128+I147+I165+I183)/(IF(I23=0,0,1)+IF(I41=0,0,1)+IF(I59=0,0,1)+IF(I76=0,0,1)+IF(I94=0,0,1)+IF(I112=0,0,1)+IF(I128=0,0,1)+IF(I147=0,0,1)+IF(I165=0,0,1)+IF(I183=0,0,1))</f>
        <v>75.930000000000007</v>
      </c>
      <c r="J184" s="50">
        <f>(J23+J41+J59+J76+J94+J112+J128+J147+J165+J183)/(IF(J23=0,0,1)+IF(J41=0,0,1)+IF(J59=0,0,1)+IF(J76=0,0,1)+IF(J94=0,0,1)+IF(J112=0,0,1)+IF(J128=0,0,1)+IF(J147=0,0,1)+IF(J165=0,0,1)+IF(J183=0,0,1))</f>
        <v>527.38300000000004</v>
      </c>
      <c r="K184" s="50"/>
      <c r="L184" s="50">
        <f>(L23+L41+L59+L76+L94+L112+L128+L147+L165+L183)/(IF(L23=0,0,1)+IF(L41=0,0,1)+IF(L59=0,0,1)+IF(L76=0,0,1)+IF(L94=0,0,1)+IF(L112=0,0,1)+IF(L128=0,0,1)+IF(L147=0,0,1)+IF(L165=0,0,1)+IF(L183=0,0,1))</f>
        <v>65.299999999999983</v>
      </c>
    </row>
  </sheetData>
  <mergeCells count="14">
    <mergeCell ref="C147:D147"/>
    <mergeCell ref="C165:D165"/>
    <mergeCell ref="C183:D183"/>
    <mergeCell ref="C184:E184"/>
    <mergeCell ref="C59:D59"/>
    <mergeCell ref="C76:D76"/>
    <mergeCell ref="C94:D94"/>
    <mergeCell ref="C112:D112"/>
    <mergeCell ref="C128:D128"/>
    <mergeCell ref="C1:E1"/>
    <mergeCell ref="H1:K1"/>
    <mergeCell ref="H2:K2"/>
    <mergeCell ref="C23:D23"/>
    <mergeCell ref="C41:D4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2022-05-16T18:23:00Z</dcterms:created>
  <dcterms:modified xsi:type="dcterms:W3CDTF">2025-01-10T11:49:48Z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1033-11.1.0.11664</vt:lpwstr>
  </property>
</Properties>
</file>